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360" yWindow="105" windowWidth="19155" windowHeight="7740" activeTab="1"/>
  </bookViews>
  <sheets>
    <sheet name="Садоводы" sheetId="1" r:id="rId1"/>
    <sheet name="Член" sheetId="2" r:id="rId2"/>
    <sheet name="Вопросы Садоводы" sheetId="4" r:id="rId3"/>
    <sheet name="Вопросы Члены" sheetId="6" r:id="rId4"/>
  </sheets>
  <calcPr calcId="152511"/>
</workbook>
</file>

<file path=xl/calcChain.xml><?xml version="1.0" encoding="utf-8"?>
<calcChain xmlns="http://schemas.openxmlformats.org/spreadsheetml/2006/main">
  <c r="AJ231" i="2" l="1"/>
  <c r="AI231" i="2"/>
  <c r="AH231" i="2"/>
  <c r="AG231" i="2"/>
  <c r="AF231" i="2"/>
  <c r="AE231" i="2"/>
  <c r="AD231" i="2"/>
  <c r="AC231" i="2"/>
  <c r="AB231" i="2"/>
  <c r="AA231" i="2"/>
  <c r="Z231" i="2"/>
  <c r="Y231" i="2"/>
  <c r="X231" i="2"/>
  <c r="W231" i="2"/>
  <c r="V231" i="2"/>
  <c r="U231" i="2"/>
  <c r="T231" i="2"/>
  <c r="S231" i="2"/>
  <c r="R231" i="2"/>
  <c r="Q231" i="2"/>
  <c r="P231" i="2"/>
  <c r="O231" i="2"/>
  <c r="N231" i="2"/>
  <c r="M231" i="2"/>
  <c r="L231" i="2"/>
  <c r="K231" i="2"/>
  <c r="J231" i="2"/>
  <c r="I231" i="2"/>
  <c r="H231" i="2"/>
  <c r="G231" i="2"/>
  <c r="AK232" i="2"/>
  <c r="AJ232" i="2"/>
  <c r="AI232" i="2"/>
  <c r="AH232" i="2"/>
  <c r="AG232" i="2"/>
  <c r="AF232" i="2"/>
  <c r="AE232" i="2"/>
  <c r="AD232" i="2"/>
  <c r="AC232" i="2"/>
  <c r="AB232" i="2"/>
  <c r="AA232" i="2"/>
  <c r="Z232" i="2"/>
  <c r="Y232" i="2"/>
  <c r="X232" i="2"/>
  <c r="W232" i="2"/>
  <c r="V232" i="2"/>
  <c r="U232" i="2"/>
  <c r="T232" i="2"/>
  <c r="S232" i="2"/>
  <c r="R232" i="2"/>
  <c r="Q232" i="2"/>
  <c r="P232" i="2"/>
  <c r="O232" i="2"/>
  <c r="N232" i="2"/>
  <c r="M232" i="2"/>
  <c r="L232" i="2"/>
  <c r="K232" i="2"/>
  <c r="J232" i="2"/>
  <c r="I232" i="2"/>
  <c r="H232" i="2"/>
  <c r="G232" i="2"/>
  <c r="F232" i="2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H28" i="1" l="1"/>
  <c r="I28" i="1"/>
  <c r="J28" i="1"/>
  <c r="K28" i="1"/>
  <c r="L28" i="1"/>
  <c r="M28" i="1"/>
  <c r="N28" i="1"/>
  <c r="O28" i="1"/>
  <c r="P28" i="1"/>
  <c r="Q28" i="1"/>
  <c r="R28" i="1"/>
  <c r="G28" i="1"/>
  <c r="F28" i="1"/>
  <c r="F29" i="1" s="1"/>
  <c r="AK230" i="2"/>
  <c r="AK231" i="2" s="1"/>
  <c r="AJ230" i="2"/>
  <c r="AI230" i="2"/>
  <c r="AH230" i="2"/>
  <c r="AG230" i="2"/>
  <c r="AF230" i="2"/>
  <c r="AE230" i="2"/>
  <c r="AD230" i="2"/>
  <c r="AC230" i="2"/>
  <c r="AB230" i="2"/>
  <c r="AA230" i="2"/>
  <c r="Z230" i="2"/>
  <c r="Y230" i="2"/>
  <c r="X230" i="2"/>
  <c r="W230" i="2"/>
  <c r="V230" i="2"/>
  <c r="U230" i="2"/>
  <c r="T230" i="2"/>
  <c r="S230" i="2"/>
  <c r="R230" i="2"/>
  <c r="Q230" i="2"/>
  <c r="P230" i="2"/>
  <c r="N230" i="2"/>
  <c r="M230" i="2"/>
  <c r="L230" i="2"/>
  <c r="K230" i="2"/>
  <c r="J230" i="2"/>
  <c r="I230" i="2"/>
  <c r="H230" i="2"/>
  <c r="G230" i="2"/>
  <c r="F230" i="2"/>
  <c r="F231" i="2" s="1"/>
  <c r="J29" i="1"/>
  <c r="N29" i="1"/>
  <c r="Q29" i="1"/>
  <c r="O29" i="1"/>
  <c r="L29" i="1"/>
  <c r="G29" i="1"/>
  <c r="P29" i="1"/>
  <c r="K29" i="1"/>
  <c r="M29" i="1"/>
  <c r="H29" i="1"/>
  <c r="I29" i="1"/>
  <c r="R29" i="1"/>
</calcChain>
</file>

<file path=xl/sharedStrings.xml><?xml version="1.0" encoding="utf-8"?>
<sst xmlns="http://schemas.openxmlformats.org/spreadsheetml/2006/main" count="176" uniqueCount="126">
  <si>
    <t>1.1</t>
  </si>
  <si>
    <t>1.2</t>
  </si>
  <si>
    <t>1.3</t>
  </si>
  <si>
    <t>2</t>
  </si>
  <si>
    <t>3</t>
  </si>
  <si>
    <t>4</t>
  </si>
  <si>
    <t>5</t>
  </si>
  <si>
    <t>9</t>
  </si>
  <si>
    <t>фИО</t>
  </si>
  <si>
    <t>уч</t>
  </si>
  <si>
    <t>тел</t>
  </si>
  <si>
    <t>довереность</t>
  </si>
  <si>
    <t>6.1</t>
  </si>
  <si>
    <t>6.2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</si>
  <si>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</si>
  <si>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</si>
  <si>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</si>
  <si>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</si>
  <si>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</si>
  <si>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</si>
  <si>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</si>
  <si>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</si>
  <si>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</si>
  <si>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</si>
  <si>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</si>
  <si>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</si>
  <si>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8.1</t>
  </si>
  <si>
    <t>10</t>
  </si>
  <si>
    <t>против</t>
  </si>
  <si>
    <t>Коробко Р.Ю.</t>
  </si>
  <si>
    <t>Мичкасов В.В.</t>
  </si>
  <si>
    <t>Зеновкина А.В.</t>
  </si>
  <si>
    <t>Князева И.В.</t>
  </si>
  <si>
    <t>Макарова О.М.</t>
  </si>
  <si>
    <t>Преображенский К.М.</t>
  </si>
  <si>
    <t>Личманова Е.А.</t>
  </si>
  <si>
    <t>за</t>
  </si>
  <si>
    <t>Кирчева Н.Г.</t>
  </si>
  <si>
    <t>Кравцова М.В.</t>
  </si>
  <si>
    <t>Рябова О.А.</t>
  </si>
  <si>
    <t>6</t>
  </si>
  <si>
    <t>7</t>
  </si>
  <si>
    <t>Дата</t>
  </si>
  <si>
    <t>Примечания</t>
  </si>
  <si>
    <t>всего</t>
  </si>
  <si>
    <t>Всего</t>
  </si>
  <si>
    <t>1</t>
  </si>
  <si>
    <t>Избрание счётной комиссии в составе:</t>
  </si>
  <si>
    <t>Председатель счётной комиссии: Скотникова Л.В.</t>
  </si>
  <si>
    <t>Член счётной комиссии: Гордий В.И.</t>
  </si>
  <si>
    <t>Член счётной комиссии: Куликова Т.А.</t>
  </si>
  <si>
    <t>1.4</t>
  </si>
  <si>
    <t>Член счётной комиссии: Ахмеров М.Р.</t>
  </si>
  <si>
    <t>1.5</t>
  </si>
  <si>
    <t>Член счётной комиссии: Хаметова З.З.</t>
  </si>
  <si>
    <t>Утверждение отчёта Правления НСТ «Горняк».</t>
  </si>
  <si>
    <t>Утверждение отчёта Гл.бухгалтера по исполнению сметы за 2022г.</t>
  </si>
  <si>
    <t>Утверждение отчёта ревизионной комиссии (ревизора) за 2022г.</t>
  </si>
  <si>
    <t>Согласование для садоводов (согласно заявлениям) на выкуп
части муниципальной земли, принадлежащей Администрации
городского округа Котельники, собственность на которую не
разграничена, находящейся в границах НСТ «Горняк».</t>
  </si>
  <si>
    <t>Утверждение приходно-расходной сметы, размера членских и целевых взносов на 2024г., а также утверждение их финансово-экономического обоснования.</t>
  </si>
  <si>
    <t>Утверждение Положения о рассылке уведомлений садоводам НСТ «Горняк».</t>
  </si>
  <si>
    <t>Согласование для садовода Бережного Г.Д. уч. № 171 (согласно заявлению) на выкуп части муниципальной земли (пл. 158 кв.м), принадлежащей Администрации городского округа Котельники, собственность на которую не разграничена, находящейся в границах НСТ «Горняк».</t>
  </si>
  <si>
    <t>Согласование для садовода Степанов С.Ю. уч.№ 320 (согласно заявлению) на выкуп части муниципальной земли (пл. 38 кв.м), принадлежащей Администрации городского округа Котельники М.О., собственность на которую не разграничена, находящейся в границах НСТ «Горняк».</t>
  </si>
  <si>
    <t xml:space="preserve">Утверждение размера площади (467 кв.м), ранее согласованной общим собранием Товарищества схемы, для садовода Рудневой М.В. – уч. № 243 на выкуп части муниципального земельного участка Администрации городского округа Котельники М.О. </t>
  </si>
  <si>
    <t>1.</t>
  </si>
  <si>
    <t>1.1.</t>
  </si>
  <si>
    <t>1.2.</t>
  </si>
  <si>
    <t>1.3.</t>
  </si>
  <si>
    <t xml:space="preserve">1.4. </t>
  </si>
  <si>
    <t xml:space="preserve">1.5. </t>
  </si>
  <si>
    <t xml:space="preserve">2. </t>
  </si>
  <si>
    <t>3.</t>
  </si>
  <si>
    <t>Утверждение отчёта гл. бухгалтера по исполнению сметы за 2022г.</t>
  </si>
  <si>
    <t>4.</t>
  </si>
  <si>
    <t>5.</t>
  </si>
  <si>
    <t>6.</t>
  </si>
  <si>
    <t>Избрание Председателя правления НСТ «Горняк».</t>
  </si>
  <si>
    <t xml:space="preserve">6.1. </t>
  </si>
  <si>
    <t xml:space="preserve">6.2. </t>
  </si>
  <si>
    <t>Избрание членов правления.</t>
  </si>
  <si>
    <t xml:space="preserve">7. </t>
  </si>
  <si>
    <t xml:space="preserve">7.1. </t>
  </si>
  <si>
    <t>Асланов Т.М.О.</t>
  </si>
  <si>
    <t xml:space="preserve">7.2. </t>
  </si>
  <si>
    <t>7.3.</t>
  </si>
  <si>
    <t xml:space="preserve">7.4. </t>
  </si>
  <si>
    <t>7.5.</t>
  </si>
  <si>
    <t xml:space="preserve">7.6. </t>
  </si>
  <si>
    <t>Черкесс И.В.</t>
  </si>
  <si>
    <t xml:space="preserve">7.7. </t>
  </si>
  <si>
    <t>Бережной Г.Д.</t>
  </si>
  <si>
    <t xml:space="preserve">7.8. </t>
  </si>
  <si>
    <t xml:space="preserve">7.9. </t>
  </si>
  <si>
    <t xml:space="preserve">7.10. </t>
  </si>
  <si>
    <t>Левушкин В.В.</t>
  </si>
  <si>
    <t>7.11.</t>
  </si>
  <si>
    <t>Луговцов Д.В.</t>
  </si>
  <si>
    <t xml:space="preserve">7.12. </t>
  </si>
  <si>
    <t>Попов М.И.</t>
  </si>
  <si>
    <t>7.13.</t>
  </si>
  <si>
    <t xml:space="preserve">7.14. </t>
  </si>
  <si>
    <t>Чумарин Р.Ф.</t>
  </si>
  <si>
    <t>8.</t>
  </si>
  <si>
    <t xml:space="preserve">Избрание ревизионной комиссии (ревизора). </t>
  </si>
  <si>
    <t xml:space="preserve">8.1. </t>
  </si>
  <si>
    <t xml:space="preserve">8.2. </t>
  </si>
  <si>
    <t>Едемский А.Б.</t>
  </si>
  <si>
    <t xml:space="preserve">9. </t>
  </si>
  <si>
    <t>Исключение граждан из числа членов НСТ «Горняк».</t>
  </si>
  <si>
    <t xml:space="preserve">10. </t>
  </si>
  <si>
    <t>Утверждение положения о рассылке уведомлений садоводам НСТ «Горняк».</t>
  </si>
  <si>
    <t>11.</t>
  </si>
  <si>
    <t>Согласование для садоводов (согласно заявлениям) на выкуп части муниципальной земли, принадлежащей Администрации городского округа Котельники, собственность на которую не разграничена, находящейся в границах НСТ «Горняк».</t>
  </si>
  <si>
    <t xml:space="preserve">11.1. </t>
  </si>
  <si>
    <t>11.2.</t>
  </si>
  <si>
    <t>11.3.</t>
  </si>
  <si>
    <t>7.13</t>
  </si>
  <si>
    <t>7.14</t>
  </si>
  <si>
    <t>8.2</t>
  </si>
  <si>
    <t>11.1</t>
  </si>
  <si>
    <t>Согласование для садовода Бережного Г.Д. – уч. № 171 (согласно заявлению) на выкуп части муниципальной земли (пл. 158 кв.м), принадлежащей Администрации городского округа Котельники М.О., собственность на которую не разграничена, находящейся в границах НСТ «Горняк».</t>
  </si>
  <si>
    <t>11.2</t>
  </si>
  <si>
    <t>11.3</t>
  </si>
  <si>
    <t>Утверждение размера площади (467 кв.м), ранее согласованной общим собранием Товарищества схемы, для садовода Рудневой М.В. – уч. № 243 на выкуп части муниципального земельного участка Администрации городского округа Котельники М.О.</t>
  </si>
  <si>
    <t>Согласование для садовода Смирнова С.Ю. уч. № 320 (согласно заявлению) на выкуп части муниципальной земли (пл. 38 кв.м), принадлежащей Администрации городского округа Котельники М.О., собственность на которую не разграничена, находящейся в границах НСТ «Горняк».</t>
  </si>
  <si>
    <t>примечание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</si>
</sst>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8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49" fontId="1" fillId="2" borderId="0" xfId="0" applyNumberFormat="1" applyFont="1" applyFill="1"/>
    <xf numFmtId="0" fontId="0" fillId="0" borderId="0" xfId="0" applyFill="1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49" fontId="1" fillId="0" borderId="0" xfId="0" applyNumberFormat="1" applyFont="1"/>
    <xf numFmtId="49" fontId="1" fillId="3" borderId="0" xfId="0" applyNumberFormat="1" applyFont="1" applyFill="1"/>
    <xf numFmtId="49" fontId="4" fillId="2" borderId="0" xfId="1" applyNumberFormat="1" applyFill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NumberFormat="1" applyFont="1"/>
    <xf numFmtId="0" fontId="0" fillId="0" borderId="0" xfId="0" applyNumberFormat="1"/>
    <xf numFmtId="4" fontId="5" fillId="0" borderId="0" xfId="0" applyNumberFormat="1" applyFont="1" applyFill="1"/>
    <xf numFmtId="4" fontId="5" fillId="0" borderId="0" xfId="0" applyNumberFormat="1" applyFont="1" applyFill="1" applyAlignment="1">
      <alignment horizontal="right"/>
    </xf>
    <xf numFmtId="4" fontId="6" fillId="0" borderId="0" xfId="0" applyNumberFormat="1" applyFont="1" applyFill="1"/>
    <xf numFmtId="4" fontId="6" fillId="0" borderId="0" xfId="0" applyNumberFormat="1" applyFont="1" applyFill="1" applyAlignment="1">
      <alignment horizontal="right"/>
    </xf>
    <xf numFmtId="0" fontId="6" fillId="0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right"/>
    </xf>
    <xf numFmtId="4" fontId="7" fillId="0" borderId="0" xfId="0" applyNumberFormat="1" applyFont="1" applyFill="1" applyAlignment="1">
      <alignment horizontal="right"/>
    </xf>
    <xf numFmtId="0" fontId="7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49" fontId="1" fillId="0" borderId="0" xfId="0" applyNumberFormat="1" applyFont="1" applyFill="1"/>
    <xf numFmtId="0" fontId="2" fillId="0" borderId="0" xfId="0" applyFont="1" applyFill="1"/>
    <xf numFmtId="14" fontId="0" fillId="0" borderId="0" xfId="0" applyNumberFormat="1" applyFill="1"/>
    <xf numFmtId="14" fontId="3" fillId="0" borderId="0" xfId="0" applyNumberFormat="1" applyFont="1" applyFill="1"/>
    <xf numFmtId="14" fontId="2" fillId="0" borderId="0" xfId="0" applyNumberFormat="1" applyFont="1" applyFill="1"/>
    <xf numFmtId="16" fontId="0" fillId="0" borderId="0" xfId="0" applyNumberFormat="1"/>
  </cellXfs>
  <cellStyles count="2">
    <cellStyle name="Гиперссылка" xfId="1" builtinId="8"/>
    <cellStyle name="Обычный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1" sqref="B31"/>
    </sheetView>
  </sheetViews>
  <sheetFormatPr defaultRowHeight="15" x14ac:dyDescent="0.25"/>
  <cols>
    <col min="1" max="1" width="29.28515625" customWidth="1"/>
    <col min="2" max="2" width="9.7109375" customWidth="1"/>
    <col min="3" max="3" width="10.140625" bestFit="1" customWidth="1"/>
    <col min="4" max="4" width="11.28515625" customWidth="1"/>
    <col min="5" max="5" width="26.42578125" customWidth="1"/>
    <col min="6" max="18" width="5.28515625" customWidth="1"/>
    <col min="19" max="27" width="10.28515625" customWidth="1"/>
  </cols>
  <sheetData>
    <row r="1" spans="1:21" s="1" customFormat="1" x14ac:dyDescent="0.25">
      <c r="A1" s="1" t="s">
        <v>8</v>
      </c>
      <c r="B1" s="1" t="s">
        <v>9</v>
      </c>
      <c r="C1" s="1" t="s">
        <v>42</v>
      </c>
      <c r="D1" s="1" t="s">
        <v>10</v>
      </c>
      <c r="E1" s="1" t="s">
        <v>11</v>
      </c>
      <c r="F1" s="8" t="s">
        <v>0</v>
      </c>
      <c r="G1" s="8" t="s">
        <v>1</v>
      </c>
      <c r="H1" s="8" t="s">
        <v>2</v>
      </c>
      <c r="I1" s="8" t="s">
        <v>51</v>
      </c>
      <c r="J1" s="8" t="s">
        <v>53</v>
      </c>
      <c r="K1" s="8" t="s">
        <v>3</v>
      </c>
      <c r="L1" s="8" t="s">
        <v>4</v>
      </c>
      <c r="M1" s="8" t="s">
        <v>5</v>
      </c>
      <c r="N1" s="8" t="s">
        <v>6</v>
      </c>
      <c r="O1" s="8" t="s">
        <v>40</v>
      </c>
      <c r="P1" s="8" t="s">
        <v>14</v>
      </c>
      <c r="Q1" s="8" t="s">
        <v>15</v>
      </c>
      <c r="R1" s="8" t="s">
        <v>16</v>
      </c>
      <c r="S1" s="1" t="s">
        <v>36</v>
      </c>
      <c r="T1" s="1" t="s">
        <v>28</v>
      </c>
      <c r="U1" s="1" t="s">
        <v>43</v>
      </c>
    </row>
    <row r="2" spans="1:21" s="1" customFormat="1" x14ac:dyDescent="0.25">
      <c r="O2" s="8" t="s">
        <v>27</v>
      </c>
      <c r="P2" s="8" t="s">
        <v>119</v>
      </c>
      <c r="Q2" s="8" t="s">
        <v>121</v>
      </c>
      <c r="R2" s="8" t="s">
        <v>122</v>
      </c>
    </row>
    <row r="3" spans="1:21" x14ac:dyDescent="0.25">
      <c r="B3" s="6"/>
      <c r="C3" s="3"/>
      <c r="S3" s="2"/>
      <c r="T3" s="18"/>
    </row>
    <row r="4" spans="1:21" x14ac:dyDescent="0.25">
      <c r="B4" s="6"/>
      <c r="C4" s="3"/>
      <c r="S4" s="2"/>
      <c r="T4" s="18"/>
    </row>
    <row r="5" spans="1:21" x14ac:dyDescent="0.25">
      <c r="B5" s="6"/>
      <c r="C5" s="3"/>
      <c r="S5" s="2"/>
      <c r="T5" s="18"/>
    </row>
    <row r="6" spans="1:21" x14ac:dyDescent="0.25">
      <c r="B6" s="6"/>
      <c r="C6" s="3"/>
      <c r="S6" s="2"/>
      <c r="T6" s="18"/>
    </row>
    <row r="7" spans="1:21" x14ac:dyDescent="0.25">
      <c r="B7" s="6"/>
      <c r="C7" s="3"/>
      <c r="S7" s="2"/>
      <c r="T7" s="18"/>
    </row>
    <row r="8" spans="1:21" x14ac:dyDescent="0.25">
      <c r="B8" s="6"/>
      <c r="C8" s="3"/>
      <c r="S8" s="2"/>
      <c r="T8" s="18"/>
    </row>
    <row r="9" spans="1:21" x14ac:dyDescent="0.25">
      <c r="B9" s="6"/>
      <c r="C9" s="3"/>
      <c r="S9" s="2"/>
      <c r="T9" s="18"/>
    </row>
    <row r="10" spans="1:21" x14ac:dyDescent="0.25">
      <c r="B10" s="6"/>
      <c r="C10" s="3"/>
      <c r="S10" s="2"/>
      <c r="T10" s="18"/>
    </row>
    <row r="11" spans="1:21" x14ac:dyDescent="0.25">
      <c r="B11" s="6"/>
      <c r="C11" s="3"/>
      <c r="S11" s="2"/>
      <c r="T11" s="18"/>
    </row>
    <row r="12" spans="1:21" x14ac:dyDescent="0.25">
      <c r="B12" s="6"/>
      <c r="C12" s="3"/>
      <c r="S12" s="2"/>
      <c r="T12" s="18"/>
    </row>
    <row r="13" spans="1:21" x14ac:dyDescent="0.25">
      <c r="B13" s="6"/>
      <c r="C13" s="3"/>
      <c r="S13" s="2"/>
      <c r="T13" s="18"/>
    </row>
    <row r="14" spans="1:21" x14ac:dyDescent="0.25">
      <c r="B14" s="6"/>
      <c r="C14" s="3"/>
      <c r="S14" s="2"/>
      <c r="T14" s="18"/>
    </row>
    <row r="15" spans="1:21" x14ac:dyDescent="0.25">
      <c r="B15" s="6"/>
      <c r="C15" s="3"/>
      <c r="S15" s="2"/>
      <c r="T15" s="18"/>
    </row>
    <row r="16" spans="1:21" x14ac:dyDescent="0.25">
      <c r="B16" s="6"/>
      <c r="C16" s="3"/>
      <c r="S16" s="2"/>
      <c r="T16" s="18"/>
    </row>
    <row r="17" spans="1:20" x14ac:dyDescent="0.25">
      <c r="B17" s="6"/>
      <c r="C17" s="3"/>
      <c r="S17" s="2"/>
      <c r="T17" s="18"/>
    </row>
    <row r="18" spans="1:20" x14ac:dyDescent="0.25">
      <c r="B18" s="6"/>
      <c r="C18" s="3"/>
      <c r="S18" s="2"/>
      <c r="T18" s="18"/>
    </row>
    <row r="19" spans="1:20" x14ac:dyDescent="0.25">
      <c r="B19" s="6"/>
      <c r="C19" s="3"/>
      <c r="S19" s="2"/>
      <c r="T19" s="18"/>
    </row>
    <row r="20" spans="1:20" x14ac:dyDescent="0.25">
      <c r="B20" s="6"/>
      <c r="C20" s="3"/>
      <c r="S20" s="2"/>
      <c r="T20" s="18"/>
    </row>
    <row r="21" spans="1:20" x14ac:dyDescent="0.25">
      <c r="B21" s="6"/>
      <c r="C21" s="3"/>
      <c r="S21" s="2"/>
      <c r="T21" s="18"/>
    </row>
    <row r="22" spans="1:20" s="4" customFormat="1" x14ac:dyDescent="0.25">
      <c r="B22" s="7"/>
      <c r="C22" s="5"/>
      <c r="S22" s="2"/>
      <c r="T22" s="18"/>
    </row>
    <row r="23" spans="1:20" x14ac:dyDescent="0.25">
      <c r="B23" s="6"/>
      <c r="C23" s="3"/>
      <c r="S23" s="2"/>
      <c r="T23" s="18"/>
    </row>
    <row r="24" spans="1:20" x14ac:dyDescent="0.25">
      <c r="B24" s="6"/>
      <c r="C24" s="3"/>
      <c r="S24" s="2"/>
      <c r="T24" s="18"/>
    </row>
    <row r="25" spans="1:20" x14ac:dyDescent="0.25">
      <c r="B25" s="6"/>
      <c r="C25" s="3"/>
      <c r="S25" s="2"/>
      <c r="T25" s="18"/>
    </row>
    <row r="26" spans="1:20" x14ac:dyDescent="0.25">
      <c r="B26" s="6"/>
      <c r="C26" s="3"/>
      <c r="S26" s="2"/>
      <c r="T26" s="18"/>
    </row>
    <row r="27" spans="1:20" x14ac:dyDescent="0.25">
      <c r="B27" s="6"/>
      <c r="C27" s="3"/>
      <c r="S27" s="2"/>
      <c r="T27" s="18"/>
    </row>
    <row r="28" spans="1:20" x14ac:dyDescent="0.25">
      <c r="E28" s="20" t="s">
        <v>36</v>
      </c>
      <c r="F28" s="21">
        <f>SUM(F3:F27)</f>
        <v>0</v>
      </c>
      <c r="G28" s="21">
        <f>SUM(G3:G27)</f>
        <v>0</v>
      </c>
      <c r="H28" s="21">
        <f t="shared" ref="H28:R28" si="0">SUM(H3:H27)</f>
        <v>0</v>
      </c>
      <c r="I28" s="21">
        <f t="shared" si="0"/>
        <v>0</v>
      </c>
      <c r="J28" s="21">
        <f t="shared" si="0"/>
        <v>0</v>
      </c>
      <c r="K28" s="21">
        <f t="shared" si="0"/>
        <v>0</v>
      </c>
      <c r="L28" s="21">
        <f t="shared" si="0"/>
        <v>0</v>
      </c>
      <c r="M28" s="21">
        <f t="shared" si="0"/>
        <v>0</v>
      </c>
      <c r="N28" s="21">
        <f t="shared" si="0"/>
        <v>0</v>
      </c>
      <c r="O28" s="21">
        <f t="shared" si="0"/>
        <v>0</v>
      </c>
      <c r="P28" s="21">
        <f t="shared" si="0"/>
        <v>0</v>
      </c>
      <c r="Q28" s="21">
        <f t="shared" si="0"/>
        <v>0</v>
      </c>
      <c r="R28" s="21">
        <f t="shared" si="0"/>
        <v>0</v>
      </c>
    </row>
    <row r="29" spans="1:20" x14ac:dyDescent="0.25">
      <c r="E29" s="19" t="s">
        <v>28</v>
      </c>
      <c r="F29" s="18">
        <f>F30-F28</f>
        <v>100</v>
      </c>
      <c r="G29" s="18">
        <f>G30-G28</f>
        <v>100</v>
      </c>
      <c r="H29" s="18">
        <f>H30-H28</f>
        <v>100</v>
      </c>
      <c r="I29" s="18">
        <f>I30-I28</f>
        <v>100</v>
      </c>
      <c r="J29" s="18">
        <f>J30-J28</f>
        <v>100</v>
      </c>
      <c r="K29" s="18">
        <f>K30-K28</f>
        <v>100</v>
      </c>
      <c r="L29" s="18">
        <f>L30-L28</f>
        <v>100</v>
      </c>
      <c r="M29" s="18">
        <f>M30-M28</f>
        <v>100</v>
      </c>
      <c r="N29" s="18">
        <f>N30-N28</f>
        <v>100</v>
      </c>
      <c r="O29" s="18">
        <f>O30-O28</f>
        <v>100</v>
      </c>
      <c r="P29" s="18">
        <f>P30-P28</f>
        <v>100</v>
      </c>
      <c r="Q29" s="18">
        <f>Q30-Q28</f>
        <v>100</v>
      </c>
      <c r="R29" s="18">
        <f>R30-R28</f>
        <v>100</v>
      </c>
    </row>
    <row r="30" spans="1:20" x14ac:dyDescent="0.25">
      <c r="A30" s="10" t="s">
        <v>45</v>
      </c>
      <c r="B30" s="11">
        <v>100</v>
      </c>
      <c r="E30" s="6"/>
      <c r="F30" s="11">
        <f>$B$30</f>
        <v>100</v>
      </c>
      <c r="G30" s="11">
        <f>$B$30</f>
        <v>100</v>
      </c>
      <c r="H30" s="11">
        <f>$B$30</f>
        <v>100</v>
      </c>
      <c r="I30" s="11">
        <f>$B$30</f>
        <v>100</v>
      </c>
      <c r="J30" s="11">
        <f>$B$30</f>
        <v>100</v>
      </c>
      <c r="K30" s="11">
        <f>$B$30</f>
        <v>100</v>
      </c>
      <c r="L30" s="11">
        <f>$B$30</f>
        <v>100</v>
      </c>
      <c r="M30" s="11">
        <f>$B$30</f>
        <v>100</v>
      </c>
      <c r="N30" s="11">
        <f>$B$30</f>
        <v>100</v>
      </c>
      <c r="O30" s="11">
        <f>$B$30</f>
        <v>100</v>
      </c>
      <c r="P30" s="11">
        <f>$B$30</f>
        <v>100</v>
      </c>
      <c r="Q30" s="11">
        <f>$B$30</f>
        <v>100</v>
      </c>
      <c r="R30" s="11">
        <f>$B$30</f>
        <v>100</v>
      </c>
    </row>
  </sheetData>
  <conditionalFormatting sqref="A3:XFD27">
    <cfRule type="expression" dxfId="1" priority="1">
      <formula>MOD(ROW(),2)=0</formula>
    </cfRule>
  </conditionalFormatting>
  <hyperlinks>
    <hyperlink ref="F1" location="'Вопросы Садоводы'!B2" tooltip="Председатель счётной комиссии: Скотникова Л.В." display="1.1"/>
    <hyperlink ref="G1" location="'Вопросы Садоводы'!B3" tooltip="Член счётной комиссии: Гордий В.И." display="1.2"/>
    <hyperlink ref="H1" location="'Вопросы Садоводы'!B4" tooltip="Член счётной комиссии: Куликова Т.А." display="1.3"/>
    <hyperlink ref="I1" location="'Вопросы Садоводы'!B4" tooltip="Член счётной комиссии: Ахмеров М.Р." display="1.4"/>
    <hyperlink ref="K1" location="'Вопросы Садоводы'!B7" tooltip="Утверждение отчёта Правления НСТ «Горняк»." display="2"/>
    <hyperlink ref="L1" location="'Вопросы Садоводы'!B8" tooltip="Утверждение отчёта гл. бухгалтера по исполнению сметы за 2022г." display="3"/>
    <hyperlink ref="J1" location="'Вопросы Садоводы'!B6" tooltip="Член счётной комиссии: Хаметова З.З." display="1.5"/>
    <hyperlink ref="M1" location="'Вопросы Садоводы'!B9" tooltip="Утверждение отчёта ревизионной комиссии (ревизора) за 2022г." display="4"/>
    <hyperlink ref="N1" location="'Вопросы Садоводы'!B10" tooltip="Утверждение приходно-расходной сметы, размера членских и целевых взносов на 2024г., а также утверждение их финансово-экономического обоснования." display="5"/>
    <hyperlink ref="O1" location="'Вопросы Садоводы'!B11" tooltip="Утверждение Положения о рассылке уведомлений садоводам НСТ «Горняк»." display="6"/>
    <hyperlink ref="P1" location="'Вопросы Садоводы'!B13" tooltip="Согласование для садовода Бережного Г.Д. уч. № 171 (согласно заявлению) на выкуп части муниципальной земли (пл. 158 кв.м), принадлежащей Администрации городского округа Котельники, собственность на которую не разграничена, находящейся в границах НСТ «Горн" display="7.1"/>
    <hyperlink ref="Q1" location="'Вопросы Садоводы'!B14" tooltip="Согласование для садовода Степанов С.Ю. уч.№ 320 (согласно заявлению) на выкуп части муниципальной земли (пл. 38 кв.м), принадлежащей Администрации городского округа Котельники М.О., собственность на которую не разграничена, находящейся в границах НСТ «Го" display="7.2"/>
    <hyperlink ref="O2" location="'Вопросы Члены'!B33" tooltip="Утверждение положения о рассылке уведомлений садоводам НСТ «Горняк»." display="10"/>
    <hyperlink ref="P2" location="'Вопросы Члены'!B35" tooltip="Согласование для садовода Бережного Г.Д. " display="11.1"/>
    <hyperlink ref="Q2" location="'Вопросы Члены'!B36" tooltip="Согласование для садовода Смирнова С.Ю. уч. № 320" display="11.2"/>
    <hyperlink ref="R2" location="'Вопросы Члены'!B37" tooltip="Утверждение размера площади (467 кв.м), ранее" display="11.3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2"/>
  <sheetViews>
    <sheetView tabSelected="1" zoomScaleNormal="100" workbookViewId="0">
      <pane xSplit="1" ySplit="1" topLeftCell="B218" activePane="bottomRight" state="frozen"/>
      <selection pane="topRight" activeCell="B1" sqref="B1"/>
      <selection pane="bottomLeft" activeCell="A2" sqref="A2"/>
      <selection pane="bottomRight" activeCell="AK228" sqref="AK228"/>
    </sheetView>
  </sheetViews>
  <sheetFormatPr defaultRowHeight="15" x14ac:dyDescent="0.25"/>
  <cols>
    <col min="1" max="1" width="20.140625" customWidth="1"/>
    <col min="2" max="2" width="9.7109375" style="6" customWidth="1"/>
    <col min="3" max="3" width="12.28515625" customWidth="1"/>
    <col min="4" max="4" width="21.140625" customWidth="1"/>
    <col min="5" max="5" width="29.85546875" customWidth="1"/>
    <col min="6" max="12" width="5.28515625" customWidth="1"/>
    <col min="13" max="13" width="5.28515625" style="2" customWidth="1"/>
    <col min="14" max="14" width="5.28515625" customWidth="1"/>
    <col min="15" max="15" width="5" customWidth="1"/>
    <col min="16" max="37" width="5.28515625" customWidth="1"/>
    <col min="38" max="38" width="5" customWidth="1"/>
    <col min="39" max="39" width="10.85546875" customWidth="1"/>
    <col min="40" max="40" width="15" customWidth="1"/>
  </cols>
  <sheetData>
    <row r="1" spans="1:40" s="1" customFormat="1" x14ac:dyDescent="0.25">
      <c r="A1" s="1" t="s">
        <v>8</v>
      </c>
      <c r="B1" s="1" t="s">
        <v>9</v>
      </c>
      <c r="C1" s="1" t="s">
        <v>42</v>
      </c>
      <c r="D1" s="1" t="s">
        <v>10</v>
      </c>
      <c r="E1" s="1" t="s">
        <v>11</v>
      </c>
      <c r="F1" s="8" t="s">
        <v>0</v>
      </c>
      <c r="G1" s="8" t="s">
        <v>1</v>
      </c>
      <c r="H1" s="8" t="s">
        <v>2</v>
      </c>
      <c r="I1" s="8" t="s">
        <v>51</v>
      </c>
      <c r="J1" s="8" t="s">
        <v>53</v>
      </c>
      <c r="K1" s="8" t="s">
        <v>3</v>
      </c>
      <c r="L1" s="8" t="s">
        <v>4</v>
      </c>
      <c r="M1" s="8" t="s">
        <v>5</v>
      </c>
      <c r="N1" s="8" t="s">
        <v>6</v>
      </c>
      <c r="O1" s="8" t="s">
        <v>12</v>
      </c>
      <c r="P1" s="8" t="s">
        <v>13</v>
      </c>
      <c r="Q1" s="8" t="s">
        <v>14</v>
      </c>
      <c r="R1" s="8" t="s">
        <v>15</v>
      </c>
      <c r="S1" s="8" t="s">
        <v>16</v>
      </c>
      <c r="T1" s="8" t="s">
        <v>17</v>
      </c>
      <c r="U1" s="8" t="s">
        <v>18</v>
      </c>
      <c r="V1" s="8" t="s">
        <v>19</v>
      </c>
      <c r="W1" s="8" t="s">
        <v>20</v>
      </c>
      <c r="X1" s="8" t="s">
        <v>21</v>
      </c>
      <c r="Y1" s="8" t="s">
        <v>22</v>
      </c>
      <c r="Z1" s="8" t="s">
        <v>23</v>
      </c>
      <c r="AA1" s="8" t="s">
        <v>24</v>
      </c>
      <c r="AB1" s="8" t="s">
        <v>25</v>
      </c>
      <c r="AC1" s="8" t="s">
        <v>116</v>
      </c>
      <c r="AD1" s="8" t="s">
        <v>117</v>
      </c>
      <c r="AE1" s="8" t="s">
        <v>26</v>
      </c>
      <c r="AF1" s="8" t="s">
        <v>118</v>
      </c>
      <c r="AG1" s="8" t="s">
        <v>7</v>
      </c>
      <c r="AH1" s="8" t="s">
        <v>27</v>
      </c>
      <c r="AI1" s="8" t="s">
        <v>119</v>
      </c>
      <c r="AJ1" s="8" t="s">
        <v>121</v>
      </c>
      <c r="AK1" s="8" t="s">
        <v>122</v>
      </c>
      <c r="AL1" s="1" t="s">
        <v>36</v>
      </c>
      <c r="AM1" s="1" t="s">
        <v>28</v>
      </c>
      <c r="AN1" s="1" t="s">
        <v>125</v>
      </c>
    </row>
    <row r="2" spans="1:40" x14ac:dyDescent="0.25">
      <c r="N2" s="2"/>
      <c r="AL2" s="4"/>
      <c r="AM2" s="18"/>
    </row>
    <row r="3" spans="1:40" s="2" customFormat="1" x14ac:dyDescent="0.25">
      <c r="B3" s="25"/>
      <c r="AM3" s="26"/>
    </row>
    <row r="4" spans="1:40" s="2" customFormat="1" x14ac:dyDescent="0.25">
      <c r="B4" s="25"/>
      <c r="AM4" s="26"/>
    </row>
    <row r="5" spans="1:40" s="2" customFormat="1" x14ac:dyDescent="0.25">
      <c r="B5" s="25"/>
      <c r="AM5" s="26"/>
    </row>
    <row r="6" spans="1:40" s="2" customFormat="1" x14ac:dyDescent="0.25">
      <c r="B6" s="25"/>
      <c r="AM6" s="26"/>
    </row>
    <row r="7" spans="1:40" s="2" customFormat="1" x14ac:dyDescent="0.25">
      <c r="B7" s="25"/>
      <c r="AM7" s="26"/>
    </row>
    <row r="8" spans="1:40" s="2" customFormat="1" x14ac:dyDescent="0.25">
      <c r="B8" s="25"/>
      <c r="C8" s="27"/>
      <c r="AM8" s="26"/>
    </row>
    <row r="9" spans="1:40" s="2" customFormat="1" x14ac:dyDescent="0.25">
      <c r="B9" s="25"/>
      <c r="C9" s="27"/>
      <c r="AM9" s="26"/>
    </row>
    <row r="10" spans="1:40" s="2" customFormat="1" x14ac:dyDescent="0.25">
      <c r="B10" s="25"/>
      <c r="C10" s="28"/>
      <c r="AM10" s="26"/>
    </row>
    <row r="11" spans="1:40" s="2" customFormat="1" x14ac:dyDescent="0.25">
      <c r="B11" s="25"/>
      <c r="C11" s="29"/>
      <c r="AM11" s="26"/>
    </row>
    <row r="12" spans="1:40" s="2" customFormat="1" x14ac:dyDescent="0.25">
      <c r="B12" s="25"/>
      <c r="C12" s="27"/>
      <c r="AM12" s="26"/>
    </row>
    <row r="13" spans="1:40" s="2" customFormat="1" x14ac:dyDescent="0.25">
      <c r="B13" s="25"/>
      <c r="C13" s="27"/>
      <c r="AM13" s="26"/>
    </row>
    <row r="14" spans="1:40" s="2" customFormat="1" x14ac:dyDescent="0.25">
      <c r="B14" s="25"/>
      <c r="C14" s="27"/>
      <c r="AM14" s="26"/>
    </row>
    <row r="15" spans="1:40" s="2" customFormat="1" x14ac:dyDescent="0.25">
      <c r="B15" s="25"/>
      <c r="C15" s="27"/>
      <c r="AM15" s="26"/>
    </row>
    <row r="16" spans="1:40" s="2" customFormat="1" x14ac:dyDescent="0.25">
      <c r="B16" s="25"/>
      <c r="C16" s="27"/>
      <c r="AM16" s="26"/>
    </row>
    <row r="17" spans="2:39" s="2" customFormat="1" x14ac:dyDescent="0.25">
      <c r="B17" s="25"/>
      <c r="C17" s="27"/>
      <c r="AM17" s="26"/>
    </row>
    <row r="18" spans="2:39" s="2" customFormat="1" x14ac:dyDescent="0.25">
      <c r="B18" s="25"/>
      <c r="C18" s="27"/>
      <c r="AM18" s="26"/>
    </row>
    <row r="19" spans="2:39" s="2" customFormat="1" x14ac:dyDescent="0.25">
      <c r="B19" s="25"/>
      <c r="C19" s="27"/>
      <c r="AM19" s="26"/>
    </row>
    <row r="20" spans="2:39" s="2" customFormat="1" x14ac:dyDescent="0.25">
      <c r="B20" s="25"/>
      <c r="C20" s="27"/>
      <c r="AM20" s="26"/>
    </row>
    <row r="21" spans="2:39" s="2" customFormat="1" x14ac:dyDescent="0.25">
      <c r="B21" s="25"/>
      <c r="C21" s="27"/>
      <c r="AM21" s="26"/>
    </row>
    <row r="22" spans="2:39" s="2" customFormat="1" x14ac:dyDescent="0.25">
      <c r="B22" s="25"/>
      <c r="C22" s="27"/>
      <c r="AM22" s="26"/>
    </row>
    <row r="23" spans="2:39" s="2" customFormat="1" x14ac:dyDescent="0.25">
      <c r="B23" s="25"/>
      <c r="C23" s="27"/>
      <c r="AM23" s="26"/>
    </row>
    <row r="24" spans="2:39" s="2" customFormat="1" x14ac:dyDescent="0.25">
      <c r="B24" s="25"/>
      <c r="C24" s="27"/>
      <c r="AM24" s="26"/>
    </row>
    <row r="25" spans="2:39" s="2" customFormat="1" x14ac:dyDescent="0.25">
      <c r="B25" s="25"/>
      <c r="C25" s="27"/>
      <c r="AM25" s="26"/>
    </row>
    <row r="26" spans="2:39" s="2" customFormat="1" x14ac:dyDescent="0.25">
      <c r="B26" s="25"/>
      <c r="C26" s="27"/>
      <c r="AM26" s="26"/>
    </row>
    <row r="27" spans="2:39" s="2" customFormat="1" x14ac:dyDescent="0.25">
      <c r="B27" s="25"/>
      <c r="C27" s="27"/>
      <c r="AM27" s="26"/>
    </row>
    <row r="28" spans="2:39" s="2" customFormat="1" x14ac:dyDescent="0.25">
      <c r="B28" s="25"/>
      <c r="C28" s="27"/>
      <c r="AM28" s="26"/>
    </row>
    <row r="29" spans="2:39" s="2" customFormat="1" x14ac:dyDescent="0.25">
      <c r="B29" s="25"/>
      <c r="C29" s="27"/>
      <c r="AM29" s="26"/>
    </row>
    <row r="30" spans="2:39" s="2" customFormat="1" x14ac:dyDescent="0.25">
      <c r="B30" s="25"/>
      <c r="C30" s="27"/>
      <c r="AM30" s="26"/>
    </row>
    <row r="31" spans="2:39" s="2" customFormat="1" x14ac:dyDescent="0.25">
      <c r="B31" s="25"/>
      <c r="C31" s="27"/>
      <c r="AM31" s="26"/>
    </row>
    <row r="32" spans="2:39" s="2" customFormat="1" x14ac:dyDescent="0.25">
      <c r="B32" s="25"/>
      <c r="C32" s="27"/>
      <c r="AM32" s="26"/>
    </row>
    <row r="33" spans="2:39" s="2" customFormat="1" x14ac:dyDescent="0.25">
      <c r="B33" s="25"/>
      <c r="C33" s="27"/>
      <c r="AM33" s="26"/>
    </row>
    <row r="34" spans="2:39" s="2" customFormat="1" x14ac:dyDescent="0.25">
      <c r="B34" s="25"/>
      <c r="C34" s="27"/>
      <c r="AM34" s="26"/>
    </row>
    <row r="35" spans="2:39" s="2" customFormat="1" x14ac:dyDescent="0.25">
      <c r="B35" s="25"/>
      <c r="C35" s="27"/>
      <c r="AM35" s="26"/>
    </row>
    <row r="36" spans="2:39" s="2" customFormat="1" x14ac:dyDescent="0.25">
      <c r="B36" s="25"/>
      <c r="C36" s="27"/>
      <c r="AM36" s="26"/>
    </row>
    <row r="37" spans="2:39" s="2" customFormat="1" x14ac:dyDescent="0.25">
      <c r="B37" s="25"/>
      <c r="C37" s="27"/>
      <c r="AM37" s="26"/>
    </row>
    <row r="38" spans="2:39" s="2" customFormat="1" x14ac:dyDescent="0.25">
      <c r="B38" s="25"/>
      <c r="C38" s="27"/>
      <c r="AM38" s="26"/>
    </row>
    <row r="39" spans="2:39" s="2" customFormat="1" x14ac:dyDescent="0.25">
      <c r="B39" s="25"/>
      <c r="C39" s="27"/>
      <c r="AM39" s="26"/>
    </row>
    <row r="40" spans="2:39" s="2" customFormat="1" x14ac:dyDescent="0.25">
      <c r="B40" s="25"/>
      <c r="C40" s="27"/>
      <c r="AM40" s="26"/>
    </row>
    <row r="41" spans="2:39" s="2" customFormat="1" x14ac:dyDescent="0.25">
      <c r="B41" s="25"/>
      <c r="C41" s="27"/>
      <c r="AM41" s="26"/>
    </row>
    <row r="42" spans="2:39" s="2" customFormat="1" x14ac:dyDescent="0.25">
      <c r="B42" s="25"/>
      <c r="C42" s="27"/>
      <c r="AM42" s="26"/>
    </row>
    <row r="43" spans="2:39" s="2" customFormat="1" x14ac:dyDescent="0.25">
      <c r="B43" s="25"/>
      <c r="C43" s="27"/>
      <c r="AM43" s="26"/>
    </row>
    <row r="44" spans="2:39" s="2" customFormat="1" x14ac:dyDescent="0.25">
      <c r="B44" s="25"/>
      <c r="C44" s="27"/>
      <c r="AM44" s="26"/>
    </row>
    <row r="45" spans="2:39" s="2" customFormat="1" x14ac:dyDescent="0.25">
      <c r="B45" s="25"/>
      <c r="C45" s="27"/>
      <c r="AM45" s="26"/>
    </row>
    <row r="46" spans="2:39" s="2" customFormat="1" x14ac:dyDescent="0.25">
      <c r="B46" s="25"/>
      <c r="C46" s="27"/>
      <c r="AM46" s="26"/>
    </row>
    <row r="47" spans="2:39" s="2" customFormat="1" x14ac:dyDescent="0.25">
      <c r="B47" s="25"/>
      <c r="C47" s="27"/>
      <c r="AM47" s="26"/>
    </row>
    <row r="48" spans="2:39" s="2" customFormat="1" x14ac:dyDescent="0.25">
      <c r="B48" s="25"/>
      <c r="C48" s="27"/>
      <c r="AM48" s="26"/>
    </row>
    <row r="49" spans="2:39" s="2" customFormat="1" x14ac:dyDescent="0.25">
      <c r="B49" s="25"/>
      <c r="C49" s="27"/>
      <c r="AM49" s="26"/>
    </row>
    <row r="50" spans="2:39" s="2" customFormat="1" x14ac:dyDescent="0.25">
      <c r="B50" s="25"/>
      <c r="C50" s="27"/>
      <c r="AM50" s="26"/>
    </row>
    <row r="51" spans="2:39" s="2" customFormat="1" x14ac:dyDescent="0.25">
      <c r="B51" s="25"/>
      <c r="C51" s="27"/>
      <c r="AM51" s="26"/>
    </row>
    <row r="52" spans="2:39" s="2" customFormat="1" x14ac:dyDescent="0.25">
      <c r="B52" s="25"/>
      <c r="C52" s="27"/>
      <c r="AM52" s="26"/>
    </row>
    <row r="53" spans="2:39" s="2" customFormat="1" x14ac:dyDescent="0.25">
      <c r="B53" s="25"/>
      <c r="C53" s="27"/>
      <c r="AM53" s="26"/>
    </row>
    <row r="54" spans="2:39" s="2" customFormat="1" x14ac:dyDescent="0.25">
      <c r="B54" s="25"/>
      <c r="C54" s="27"/>
      <c r="AM54" s="26"/>
    </row>
    <row r="55" spans="2:39" s="2" customFormat="1" x14ac:dyDescent="0.25">
      <c r="B55" s="25"/>
      <c r="C55" s="27"/>
      <c r="AM55" s="26"/>
    </row>
    <row r="56" spans="2:39" s="2" customFormat="1" x14ac:dyDescent="0.25">
      <c r="B56" s="25"/>
      <c r="C56" s="27"/>
      <c r="AM56" s="26"/>
    </row>
    <row r="57" spans="2:39" s="2" customFormat="1" x14ac:dyDescent="0.25">
      <c r="B57" s="25"/>
      <c r="C57" s="27"/>
      <c r="AM57" s="26"/>
    </row>
    <row r="58" spans="2:39" s="2" customFormat="1" x14ac:dyDescent="0.25">
      <c r="B58" s="25"/>
      <c r="C58" s="27"/>
      <c r="AM58" s="26"/>
    </row>
    <row r="59" spans="2:39" s="2" customFormat="1" x14ac:dyDescent="0.25">
      <c r="B59" s="25"/>
      <c r="C59" s="27"/>
      <c r="AM59" s="26"/>
    </row>
    <row r="60" spans="2:39" s="2" customFormat="1" x14ac:dyDescent="0.25">
      <c r="B60" s="25"/>
      <c r="C60" s="27"/>
      <c r="AM60" s="26"/>
    </row>
    <row r="61" spans="2:39" s="2" customFormat="1" x14ac:dyDescent="0.25">
      <c r="B61" s="25"/>
      <c r="C61" s="27"/>
      <c r="AM61" s="26"/>
    </row>
    <row r="62" spans="2:39" s="2" customFormat="1" x14ac:dyDescent="0.25">
      <c r="B62" s="25"/>
      <c r="C62" s="27"/>
      <c r="AM62" s="26"/>
    </row>
    <row r="63" spans="2:39" s="2" customFormat="1" x14ac:dyDescent="0.25">
      <c r="B63" s="25"/>
      <c r="C63" s="27"/>
      <c r="AM63" s="26"/>
    </row>
    <row r="64" spans="2:39" s="2" customFormat="1" x14ac:dyDescent="0.25">
      <c r="B64" s="25"/>
      <c r="C64" s="27"/>
      <c r="AM64" s="26"/>
    </row>
    <row r="65" spans="2:39" s="2" customFormat="1" x14ac:dyDescent="0.25">
      <c r="B65" s="25"/>
      <c r="C65" s="27"/>
      <c r="AM65" s="26"/>
    </row>
    <row r="66" spans="2:39" s="2" customFormat="1" x14ac:dyDescent="0.25">
      <c r="B66" s="25"/>
      <c r="C66" s="27"/>
      <c r="AM66" s="26"/>
    </row>
    <row r="67" spans="2:39" s="2" customFormat="1" x14ac:dyDescent="0.25">
      <c r="B67" s="25"/>
      <c r="C67" s="27"/>
      <c r="AM67" s="26"/>
    </row>
    <row r="68" spans="2:39" s="2" customFormat="1" x14ac:dyDescent="0.25">
      <c r="B68" s="25"/>
      <c r="C68" s="27"/>
      <c r="AM68" s="26"/>
    </row>
    <row r="69" spans="2:39" s="2" customFormat="1" x14ac:dyDescent="0.25">
      <c r="B69" s="25"/>
      <c r="C69" s="27"/>
      <c r="AM69" s="26"/>
    </row>
    <row r="70" spans="2:39" s="2" customFormat="1" x14ac:dyDescent="0.25">
      <c r="B70" s="25"/>
      <c r="C70" s="27"/>
      <c r="AM70" s="26"/>
    </row>
    <row r="71" spans="2:39" s="2" customFormat="1" x14ac:dyDescent="0.25">
      <c r="B71" s="25"/>
      <c r="C71" s="27"/>
      <c r="AM71" s="26"/>
    </row>
    <row r="72" spans="2:39" s="2" customFormat="1" x14ac:dyDescent="0.25">
      <c r="B72" s="25"/>
      <c r="C72" s="27"/>
      <c r="AM72" s="26"/>
    </row>
    <row r="73" spans="2:39" s="2" customFormat="1" x14ac:dyDescent="0.25">
      <c r="B73" s="25"/>
      <c r="C73" s="27"/>
      <c r="AM73" s="26"/>
    </row>
    <row r="74" spans="2:39" s="2" customFormat="1" x14ac:dyDescent="0.25">
      <c r="B74" s="25"/>
      <c r="C74" s="27"/>
      <c r="AM74" s="26"/>
    </row>
    <row r="75" spans="2:39" s="2" customFormat="1" x14ac:dyDescent="0.25">
      <c r="B75" s="25"/>
      <c r="C75" s="27"/>
      <c r="AM75" s="26"/>
    </row>
    <row r="76" spans="2:39" s="2" customFormat="1" x14ac:dyDescent="0.25">
      <c r="B76" s="25"/>
      <c r="C76" s="27"/>
      <c r="AM76" s="26"/>
    </row>
    <row r="77" spans="2:39" s="2" customFormat="1" x14ac:dyDescent="0.25">
      <c r="B77" s="25"/>
      <c r="C77" s="27"/>
      <c r="AM77" s="26"/>
    </row>
    <row r="78" spans="2:39" s="2" customFormat="1" x14ac:dyDescent="0.25">
      <c r="B78" s="25"/>
      <c r="C78" s="27"/>
      <c r="AM78" s="26"/>
    </row>
    <row r="79" spans="2:39" s="2" customFormat="1" x14ac:dyDescent="0.25">
      <c r="B79" s="25"/>
      <c r="C79" s="27"/>
      <c r="AM79" s="26"/>
    </row>
    <row r="80" spans="2:39" s="2" customFormat="1" x14ac:dyDescent="0.25">
      <c r="B80" s="25"/>
      <c r="C80" s="27"/>
      <c r="AM80" s="26"/>
    </row>
    <row r="81" spans="2:39" s="2" customFormat="1" x14ac:dyDescent="0.25">
      <c r="B81" s="25"/>
      <c r="C81" s="27"/>
      <c r="AM81" s="26"/>
    </row>
    <row r="82" spans="2:39" s="2" customFormat="1" x14ac:dyDescent="0.25">
      <c r="B82" s="25"/>
      <c r="C82" s="27"/>
      <c r="AM82" s="26"/>
    </row>
    <row r="83" spans="2:39" s="2" customFormat="1" x14ac:dyDescent="0.25">
      <c r="B83" s="25"/>
      <c r="C83" s="27"/>
      <c r="AM83" s="26"/>
    </row>
    <row r="84" spans="2:39" s="2" customFormat="1" x14ac:dyDescent="0.25">
      <c r="B84" s="25"/>
      <c r="C84" s="27"/>
      <c r="AM84" s="26"/>
    </row>
    <row r="85" spans="2:39" s="2" customFormat="1" x14ac:dyDescent="0.25">
      <c r="B85" s="25"/>
      <c r="C85" s="27"/>
      <c r="AM85" s="26"/>
    </row>
    <row r="86" spans="2:39" s="2" customFormat="1" x14ac:dyDescent="0.25">
      <c r="B86" s="25"/>
      <c r="C86" s="27"/>
      <c r="AM86" s="26"/>
    </row>
    <row r="87" spans="2:39" s="2" customFormat="1" x14ac:dyDescent="0.25">
      <c r="B87" s="25"/>
      <c r="C87" s="27"/>
      <c r="AM87" s="26"/>
    </row>
    <row r="88" spans="2:39" s="2" customFormat="1" x14ac:dyDescent="0.25">
      <c r="B88" s="25"/>
      <c r="C88" s="27"/>
      <c r="AM88" s="26"/>
    </row>
    <row r="89" spans="2:39" s="2" customFormat="1" x14ac:dyDescent="0.25">
      <c r="B89" s="25"/>
      <c r="C89" s="27"/>
      <c r="AM89" s="26"/>
    </row>
    <row r="90" spans="2:39" s="2" customFormat="1" x14ac:dyDescent="0.25">
      <c r="B90" s="25"/>
      <c r="C90" s="27"/>
      <c r="AM90" s="26"/>
    </row>
    <row r="91" spans="2:39" s="2" customFormat="1" x14ac:dyDescent="0.25">
      <c r="B91" s="25"/>
      <c r="C91" s="27"/>
      <c r="AM91" s="26"/>
    </row>
    <row r="92" spans="2:39" s="2" customFormat="1" x14ac:dyDescent="0.25">
      <c r="B92" s="25"/>
      <c r="C92" s="27"/>
      <c r="AM92" s="26"/>
    </row>
    <row r="93" spans="2:39" s="2" customFormat="1" x14ac:dyDescent="0.25">
      <c r="B93" s="25"/>
      <c r="C93" s="27"/>
      <c r="AM93" s="26"/>
    </row>
    <row r="94" spans="2:39" s="2" customFormat="1" x14ac:dyDescent="0.25">
      <c r="B94" s="25"/>
      <c r="C94" s="27"/>
      <c r="AM94" s="26"/>
    </row>
    <row r="95" spans="2:39" s="2" customFormat="1" x14ac:dyDescent="0.25">
      <c r="B95" s="25"/>
      <c r="C95" s="27"/>
      <c r="AM95" s="26"/>
    </row>
    <row r="96" spans="2:39" s="2" customFormat="1" x14ac:dyDescent="0.25">
      <c r="B96" s="25"/>
      <c r="C96" s="27"/>
      <c r="AM96" s="26"/>
    </row>
    <row r="97" spans="2:39" s="2" customFormat="1" x14ac:dyDescent="0.25">
      <c r="B97" s="25"/>
      <c r="C97" s="27"/>
      <c r="AM97" s="26"/>
    </row>
    <row r="98" spans="2:39" s="2" customFormat="1" x14ac:dyDescent="0.25">
      <c r="B98" s="25"/>
      <c r="C98" s="27"/>
      <c r="AM98" s="26"/>
    </row>
    <row r="99" spans="2:39" s="2" customFormat="1" x14ac:dyDescent="0.25">
      <c r="B99" s="25"/>
      <c r="C99" s="27"/>
      <c r="AM99" s="26"/>
    </row>
    <row r="100" spans="2:39" s="2" customFormat="1" x14ac:dyDescent="0.25">
      <c r="B100" s="25"/>
      <c r="C100" s="27"/>
      <c r="AM100" s="26"/>
    </row>
    <row r="101" spans="2:39" s="2" customFormat="1" x14ac:dyDescent="0.25">
      <c r="B101" s="25"/>
      <c r="C101" s="27"/>
      <c r="AM101" s="26"/>
    </row>
    <row r="102" spans="2:39" s="2" customFormat="1" x14ac:dyDescent="0.25">
      <c r="B102" s="25"/>
      <c r="C102" s="27"/>
      <c r="AM102" s="26"/>
    </row>
    <row r="103" spans="2:39" s="2" customFormat="1" x14ac:dyDescent="0.25">
      <c r="B103" s="25"/>
      <c r="C103" s="27"/>
      <c r="AM103" s="26"/>
    </row>
    <row r="104" spans="2:39" s="2" customFormat="1" x14ac:dyDescent="0.25">
      <c r="B104" s="25"/>
      <c r="C104" s="27"/>
      <c r="AM104" s="26"/>
    </row>
    <row r="105" spans="2:39" s="2" customFormat="1" x14ac:dyDescent="0.25">
      <c r="B105" s="25"/>
      <c r="C105" s="27"/>
      <c r="AM105" s="26"/>
    </row>
    <row r="106" spans="2:39" s="2" customFormat="1" x14ac:dyDescent="0.25">
      <c r="B106" s="25"/>
      <c r="C106" s="27"/>
      <c r="AM106" s="26"/>
    </row>
    <row r="107" spans="2:39" s="2" customFormat="1" x14ac:dyDescent="0.25">
      <c r="B107" s="25"/>
      <c r="C107" s="27"/>
      <c r="AM107" s="26"/>
    </row>
    <row r="108" spans="2:39" s="2" customFormat="1" x14ac:dyDescent="0.25">
      <c r="B108" s="25"/>
      <c r="C108" s="27"/>
      <c r="AM108" s="26"/>
    </row>
    <row r="109" spans="2:39" s="2" customFormat="1" x14ac:dyDescent="0.25">
      <c r="B109" s="25"/>
      <c r="C109" s="27"/>
      <c r="AM109" s="26"/>
    </row>
    <row r="110" spans="2:39" s="2" customFormat="1" x14ac:dyDescent="0.25">
      <c r="B110" s="25"/>
      <c r="C110" s="27"/>
      <c r="AM110" s="26"/>
    </row>
    <row r="111" spans="2:39" s="2" customFormat="1" x14ac:dyDescent="0.25">
      <c r="B111" s="25"/>
      <c r="C111" s="27"/>
      <c r="AM111" s="26"/>
    </row>
    <row r="112" spans="2:39" s="2" customFormat="1" x14ac:dyDescent="0.25">
      <c r="B112" s="25"/>
      <c r="C112" s="27"/>
      <c r="AM112" s="26"/>
    </row>
    <row r="113" spans="2:39" s="2" customFormat="1" x14ac:dyDescent="0.25">
      <c r="B113" s="25"/>
      <c r="C113" s="27"/>
      <c r="AM113" s="26"/>
    </row>
    <row r="114" spans="2:39" s="2" customFormat="1" x14ac:dyDescent="0.25">
      <c r="B114" s="25"/>
      <c r="C114" s="27"/>
      <c r="AM114" s="26"/>
    </row>
    <row r="115" spans="2:39" s="2" customFormat="1" x14ac:dyDescent="0.25">
      <c r="B115" s="25"/>
      <c r="C115" s="27"/>
      <c r="AM115" s="26"/>
    </row>
    <row r="116" spans="2:39" s="2" customFormat="1" x14ac:dyDescent="0.25">
      <c r="B116" s="25"/>
      <c r="C116" s="27"/>
      <c r="AM116" s="26"/>
    </row>
    <row r="117" spans="2:39" s="2" customFormat="1" x14ac:dyDescent="0.25">
      <c r="B117" s="25"/>
      <c r="C117" s="27"/>
      <c r="AM117" s="26"/>
    </row>
    <row r="118" spans="2:39" s="2" customFormat="1" x14ac:dyDescent="0.25">
      <c r="B118" s="25"/>
      <c r="C118" s="27"/>
      <c r="AM118" s="26"/>
    </row>
    <row r="119" spans="2:39" s="2" customFormat="1" x14ac:dyDescent="0.25">
      <c r="B119" s="25"/>
      <c r="C119" s="27"/>
      <c r="AM119" s="26"/>
    </row>
    <row r="120" spans="2:39" s="2" customFormat="1" x14ac:dyDescent="0.25">
      <c r="B120" s="25"/>
      <c r="C120" s="27"/>
      <c r="AM120" s="26"/>
    </row>
    <row r="121" spans="2:39" s="2" customFormat="1" x14ac:dyDescent="0.25">
      <c r="B121" s="25"/>
      <c r="C121" s="27"/>
      <c r="AM121" s="26"/>
    </row>
    <row r="122" spans="2:39" s="2" customFormat="1" x14ac:dyDescent="0.25">
      <c r="B122" s="25"/>
      <c r="C122" s="27"/>
      <c r="AM122" s="26"/>
    </row>
    <row r="123" spans="2:39" s="2" customFormat="1" x14ac:dyDescent="0.25">
      <c r="B123" s="25"/>
      <c r="C123" s="27"/>
      <c r="AM123" s="26"/>
    </row>
    <row r="124" spans="2:39" s="2" customFormat="1" x14ac:dyDescent="0.25">
      <c r="B124" s="25"/>
      <c r="C124" s="27"/>
      <c r="AM124" s="26"/>
    </row>
    <row r="125" spans="2:39" s="2" customFormat="1" x14ac:dyDescent="0.25">
      <c r="B125" s="25"/>
      <c r="C125" s="27"/>
      <c r="AM125" s="26"/>
    </row>
    <row r="126" spans="2:39" s="2" customFormat="1" x14ac:dyDescent="0.25">
      <c r="B126" s="25"/>
      <c r="C126" s="27"/>
      <c r="AM126" s="26"/>
    </row>
    <row r="127" spans="2:39" s="2" customFormat="1" x14ac:dyDescent="0.25">
      <c r="B127" s="25"/>
      <c r="C127" s="27"/>
      <c r="AM127" s="26"/>
    </row>
    <row r="128" spans="2:39" s="2" customFormat="1" x14ac:dyDescent="0.25">
      <c r="B128" s="25"/>
      <c r="C128" s="27"/>
      <c r="AM128" s="26"/>
    </row>
    <row r="129" spans="2:39" s="2" customFormat="1" x14ac:dyDescent="0.25">
      <c r="B129" s="25"/>
      <c r="C129" s="27"/>
      <c r="AM129" s="26"/>
    </row>
    <row r="130" spans="2:39" s="2" customFormat="1" x14ac:dyDescent="0.25">
      <c r="B130" s="25"/>
      <c r="C130" s="27"/>
      <c r="AM130" s="26"/>
    </row>
    <row r="131" spans="2:39" s="2" customFormat="1" x14ac:dyDescent="0.25">
      <c r="B131" s="25"/>
      <c r="AM131" s="26"/>
    </row>
    <row r="132" spans="2:39" s="2" customFormat="1" x14ac:dyDescent="0.25">
      <c r="B132" s="25"/>
      <c r="C132" s="27"/>
      <c r="AM132" s="26"/>
    </row>
    <row r="133" spans="2:39" s="2" customFormat="1" x14ac:dyDescent="0.25">
      <c r="B133" s="25"/>
      <c r="C133" s="27"/>
      <c r="AM133" s="26"/>
    </row>
    <row r="134" spans="2:39" s="2" customFormat="1" x14ac:dyDescent="0.25">
      <c r="B134" s="25"/>
      <c r="C134" s="27"/>
      <c r="AM134" s="26"/>
    </row>
    <row r="135" spans="2:39" s="2" customFormat="1" x14ac:dyDescent="0.25">
      <c r="B135" s="25"/>
      <c r="C135" s="27"/>
      <c r="AM135" s="26"/>
    </row>
    <row r="136" spans="2:39" s="2" customFormat="1" x14ac:dyDescent="0.25">
      <c r="B136" s="25"/>
      <c r="C136" s="27"/>
      <c r="AM136" s="26"/>
    </row>
    <row r="137" spans="2:39" s="2" customFormat="1" x14ac:dyDescent="0.25">
      <c r="B137" s="25"/>
      <c r="C137" s="27"/>
      <c r="AM137" s="26"/>
    </row>
    <row r="138" spans="2:39" s="2" customFormat="1" x14ac:dyDescent="0.25">
      <c r="B138" s="25"/>
      <c r="C138" s="27"/>
      <c r="AM138" s="26"/>
    </row>
    <row r="139" spans="2:39" s="2" customFormat="1" x14ac:dyDescent="0.25">
      <c r="B139" s="25"/>
      <c r="C139" s="27"/>
      <c r="AM139" s="26"/>
    </row>
    <row r="140" spans="2:39" s="2" customFormat="1" x14ac:dyDescent="0.25">
      <c r="B140" s="25"/>
      <c r="C140" s="27"/>
      <c r="AM140" s="26"/>
    </row>
    <row r="141" spans="2:39" s="2" customFormat="1" x14ac:dyDescent="0.25">
      <c r="B141" s="25"/>
      <c r="C141" s="27"/>
      <c r="AM141" s="26"/>
    </row>
    <row r="142" spans="2:39" s="2" customFormat="1" x14ac:dyDescent="0.25">
      <c r="B142" s="25"/>
      <c r="C142" s="27"/>
      <c r="AM142" s="26"/>
    </row>
    <row r="143" spans="2:39" s="2" customFormat="1" x14ac:dyDescent="0.25">
      <c r="B143" s="25"/>
      <c r="C143" s="27"/>
      <c r="AM143" s="26"/>
    </row>
    <row r="144" spans="2:39" s="2" customFormat="1" x14ac:dyDescent="0.25">
      <c r="B144" s="25"/>
      <c r="C144" s="27"/>
      <c r="AM144" s="26"/>
    </row>
    <row r="145" spans="2:39" s="2" customFormat="1" x14ac:dyDescent="0.25">
      <c r="B145" s="25"/>
      <c r="C145" s="27"/>
      <c r="AM145" s="26"/>
    </row>
    <row r="146" spans="2:39" s="2" customFormat="1" x14ac:dyDescent="0.25">
      <c r="B146" s="25"/>
      <c r="C146" s="27"/>
      <c r="AM146" s="26"/>
    </row>
    <row r="147" spans="2:39" s="2" customFormat="1" x14ac:dyDescent="0.25">
      <c r="B147" s="25"/>
      <c r="C147" s="27"/>
      <c r="AM147" s="26"/>
    </row>
    <row r="148" spans="2:39" s="2" customFormat="1" x14ac:dyDescent="0.25">
      <c r="B148" s="25"/>
      <c r="C148" s="27"/>
      <c r="AM148" s="26"/>
    </row>
    <row r="149" spans="2:39" s="2" customFormat="1" x14ac:dyDescent="0.25">
      <c r="B149" s="25"/>
      <c r="C149" s="27"/>
      <c r="AM149" s="26"/>
    </row>
    <row r="150" spans="2:39" s="2" customFormat="1" x14ac:dyDescent="0.25">
      <c r="B150" s="25"/>
      <c r="C150" s="27"/>
      <c r="AM150" s="26"/>
    </row>
    <row r="151" spans="2:39" s="2" customFormat="1" x14ac:dyDescent="0.25">
      <c r="B151" s="25"/>
      <c r="C151" s="27"/>
      <c r="AM151" s="26"/>
    </row>
    <row r="152" spans="2:39" s="2" customFormat="1" x14ac:dyDescent="0.25">
      <c r="B152" s="25"/>
      <c r="C152" s="27"/>
      <c r="AM152" s="26"/>
    </row>
    <row r="153" spans="2:39" s="2" customFormat="1" x14ac:dyDescent="0.25">
      <c r="B153" s="25"/>
      <c r="C153" s="27"/>
      <c r="AM153" s="26"/>
    </row>
    <row r="154" spans="2:39" s="2" customFormat="1" x14ac:dyDescent="0.25">
      <c r="B154" s="25"/>
      <c r="C154" s="27"/>
      <c r="AM154" s="26"/>
    </row>
    <row r="155" spans="2:39" s="2" customFormat="1" x14ac:dyDescent="0.25">
      <c r="B155" s="25"/>
      <c r="C155" s="27"/>
      <c r="AM155" s="26"/>
    </row>
    <row r="156" spans="2:39" s="2" customFormat="1" x14ac:dyDescent="0.25">
      <c r="B156" s="25"/>
      <c r="C156" s="27"/>
      <c r="AM156" s="26"/>
    </row>
    <row r="157" spans="2:39" s="2" customFormat="1" x14ac:dyDescent="0.25">
      <c r="B157" s="25"/>
      <c r="C157" s="27"/>
      <c r="AM157" s="26"/>
    </row>
    <row r="158" spans="2:39" s="2" customFormat="1" x14ac:dyDescent="0.25">
      <c r="B158" s="25"/>
      <c r="C158" s="27"/>
      <c r="AM158" s="26"/>
    </row>
    <row r="159" spans="2:39" s="2" customFormat="1" x14ac:dyDescent="0.25">
      <c r="B159" s="25"/>
      <c r="C159" s="27"/>
      <c r="AM159" s="26"/>
    </row>
    <row r="160" spans="2:39" s="2" customFormat="1" x14ac:dyDescent="0.25">
      <c r="B160" s="25"/>
      <c r="C160" s="27"/>
      <c r="AM160" s="26"/>
    </row>
    <row r="161" spans="2:39" s="2" customFormat="1" x14ac:dyDescent="0.25">
      <c r="B161" s="25"/>
      <c r="C161" s="27"/>
      <c r="AM161" s="26"/>
    </row>
    <row r="162" spans="2:39" s="2" customFormat="1" x14ac:dyDescent="0.25">
      <c r="B162" s="25"/>
      <c r="C162" s="27"/>
      <c r="AM162" s="26"/>
    </row>
    <row r="163" spans="2:39" s="2" customFormat="1" x14ac:dyDescent="0.25">
      <c r="B163" s="25"/>
      <c r="C163" s="27"/>
      <c r="AM163" s="26"/>
    </row>
    <row r="164" spans="2:39" s="2" customFormat="1" x14ac:dyDescent="0.25">
      <c r="B164" s="25"/>
      <c r="C164" s="27"/>
      <c r="AM164" s="26"/>
    </row>
    <row r="165" spans="2:39" s="2" customFormat="1" x14ac:dyDescent="0.25">
      <c r="B165" s="25"/>
      <c r="C165" s="27"/>
      <c r="AM165" s="26"/>
    </row>
    <row r="166" spans="2:39" s="2" customFormat="1" x14ac:dyDescent="0.25">
      <c r="B166" s="25"/>
      <c r="C166" s="27"/>
      <c r="AM166" s="26"/>
    </row>
    <row r="167" spans="2:39" s="2" customFormat="1" x14ac:dyDescent="0.25">
      <c r="B167" s="25"/>
      <c r="C167" s="27"/>
      <c r="AM167" s="26"/>
    </row>
    <row r="168" spans="2:39" s="2" customFormat="1" x14ac:dyDescent="0.25">
      <c r="B168" s="25"/>
      <c r="C168" s="27"/>
      <c r="AM168" s="26"/>
    </row>
    <row r="169" spans="2:39" s="2" customFormat="1" x14ac:dyDescent="0.25">
      <c r="B169" s="25"/>
      <c r="AM169" s="26"/>
    </row>
    <row r="170" spans="2:39" s="2" customFormat="1" x14ac:dyDescent="0.25">
      <c r="B170" s="25"/>
      <c r="C170" s="27"/>
      <c r="AM170" s="26"/>
    </row>
    <row r="171" spans="2:39" s="2" customFormat="1" x14ac:dyDescent="0.25">
      <c r="B171" s="25"/>
      <c r="C171" s="27"/>
      <c r="AM171" s="26"/>
    </row>
    <row r="172" spans="2:39" s="2" customFormat="1" x14ac:dyDescent="0.25">
      <c r="B172" s="25"/>
      <c r="C172" s="27"/>
      <c r="AM172" s="26"/>
    </row>
    <row r="173" spans="2:39" s="2" customFormat="1" x14ac:dyDescent="0.25">
      <c r="B173" s="25"/>
      <c r="C173" s="27"/>
      <c r="AM173" s="26"/>
    </row>
    <row r="174" spans="2:39" s="2" customFormat="1" x14ac:dyDescent="0.25">
      <c r="B174" s="25"/>
      <c r="C174" s="27"/>
      <c r="AM174" s="26"/>
    </row>
    <row r="175" spans="2:39" s="2" customFormat="1" x14ac:dyDescent="0.25">
      <c r="B175" s="25"/>
      <c r="C175" s="27"/>
      <c r="AM175" s="26"/>
    </row>
    <row r="176" spans="2:39" s="2" customFormat="1" x14ac:dyDescent="0.25">
      <c r="B176" s="25"/>
      <c r="C176" s="27"/>
      <c r="AM176" s="26"/>
    </row>
    <row r="177" spans="2:39" s="2" customFormat="1" x14ac:dyDescent="0.25">
      <c r="B177" s="25"/>
      <c r="C177" s="27"/>
      <c r="AM177" s="26"/>
    </row>
    <row r="178" spans="2:39" s="2" customFormat="1" x14ac:dyDescent="0.25">
      <c r="B178" s="25"/>
      <c r="C178" s="27"/>
      <c r="AM178" s="26"/>
    </row>
    <row r="179" spans="2:39" s="2" customFormat="1" x14ac:dyDescent="0.25">
      <c r="B179" s="25"/>
      <c r="C179" s="27"/>
      <c r="AM179" s="26"/>
    </row>
    <row r="180" spans="2:39" s="2" customFormat="1" x14ac:dyDescent="0.25">
      <c r="B180" s="25"/>
      <c r="C180" s="27"/>
      <c r="AM180" s="26"/>
    </row>
    <row r="181" spans="2:39" s="2" customFormat="1" x14ac:dyDescent="0.25">
      <c r="B181" s="25"/>
      <c r="C181" s="27"/>
      <c r="AM181" s="26"/>
    </row>
    <row r="182" spans="2:39" s="2" customFormat="1" x14ac:dyDescent="0.25">
      <c r="B182" s="25"/>
      <c r="C182" s="27"/>
      <c r="AM182" s="26"/>
    </row>
    <row r="183" spans="2:39" s="2" customFormat="1" x14ac:dyDescent="0.25">
      <c r="B183" s="25"/>
      <c r="C183" s="27"/>
      <c r="AM183" s="26"/>
    </row>
    <row r="184" spans="2:39" s="2" customFormat="1" x14ac:dyDescent="0.25">
      <c r="B184" s="25"/>
      <c r="C184" s="27"/>
      <c r="AM184" s="26"/>
    </row>
    <row r="185" spans="2:39" s="2" customFormat="1" x14ac:dyDescent="0.25">
      <c r="B185" s="25"/>
      <c r="C185" s="27"/>
      <c r="AM185" s="26"/>
    </row>
    <row r="186" spans="2:39" s="2" customFormat="1" x14ac:dyDescent="0.25">
      <c r="B186" s="25"/>
      <c r="C186" s="27"/>
      <c r="AM186" s="26"/>
    </row>
    <row r="187" spans="2:39" s="2" customFormat="1" x14ac:dyDescent="0.25">
      <c r="B187" s="25"/>
      <c r="C187" s="27"/>
      <c r="AM187" s="26"/>
    </row>
    <row r="188" spans="2:39" s="2" customFormat="1" x14ac:dyDescent="0.25">
      <c r="B188" s="25"/>
      <c r="C188" s="27"/>
      <c r="AM188" s="26"/>
    </row>
    <row r="189" spans="2:39" s="2" customFormat="1" x14ac:dyDescent="0.25">
      <c r="B189" s="25"/>
      <c r="C189" s="27"/>
      <c r="AM189" s="26"/>
    </row>
    <row r="190" spans="2:39" s="2" customFormat="1" x14ac:dyDescent="0.25">
      <c r="B190" s="25"/>
      <c r="C190" s="27"/>
      <c r="AM190" s="26"/>
    </row>
    <row r="191" spans="2:39" s="2" customFormat="1" x14ac:dyDescent="0.25">
      <c r="B191" s="25"/>
      <c r="C191" s="27"/>
      <c r="AM191" s="26"/>
    </row>
    <row r="192" spans="2:39" s="2" customFormat="1" x14ac:dyDescent="0.25">
      <c r="B192" s="25"/>
      <c r="C192" s="27"/>
      <c r="AM192" s="26"/>
    </row>
    <row r="193" spans="2:39" s="2" customFormat="1" x14ac:dyDescent="0.25">
      <c r="B193" s="25"/>
      <c r="C193" s="27"/>
      <c r="AM193" s="26"/>
    </row>
    <row r="194" spans="2:39" s="2" customFormat="1" x14ac:dyDescent="0.25">
      <c r="B194" s="25"/>
      <c r="C194" s="27"/>
      <c r="AM194" s="26"/>
    </row>
    <row r="195" spans="2:39" s="2" customFormat="1" x14ac:dyDescent="0.25">
      <c r="B195" s="25"/>
      <c r="C195" s="27"/>
      <c r="AM195" s="26"/>
    </row>
    <row r="196" spans="2:39" s="2" customFormat="1" x14ac:dyDescent="0.25">
      <c r="B196" s="25"/>
      <c r="C196" s="27"/>
      <c r="AM196" s="26"/>
    </row>
    <row r="197" spans="2:39" s="2" customFormat="1" x14ac:dyDescent="0.25">
      <c r="B197" s="25"/>
      <c r="C197" s="27"/>
      <c r="AM197" s="26"/>
    </row>
    <row r="198" spans="2:39" s="2" customFormat="1" x14ac:dyDescent="0.25">
      <c r="B198" s="25"/>
      <c r="C198" s="27"/>
      <c r="AM198" s="26"/>
    </row>
    <row r="199" spans="2:39" s="2" customFormat="1" x14ac:dyDescent="0.25">
      <c r="B199" s="25"/>
      <c r="C199" s="27"/>
      <c r="AM199" s="26"/>
    </row>
    <row r="200" spans="2:39" s="2" customFormat="1" x14ac:dyDescent="0.25">
      <c r="B200" s="25"/>
      <c r="C200" s="27"/>
      <c r="AM200" s="26"/>
    </row>
    <row r="201" spans="2:39" s="2" customFormat="1" x14ac:dyDescent="0.25">
      <c r="B201" s="25"/>
      <c r="C201" s="27"/>
      <c r="AM201" s="26"/>
    </row>
    <row r="202" spans="2:39" s="2" customFormat="1" x14ac:dyDescent="0.25">
      <c r="B202" s="25"/>
      <c r="C202" s="27"/>
      <c r="AM202" s="26"/>
    </row>
    <row r="203" spans="2:39" s="2" customFormat="1" x14ac:dyDescent="0.25">
      <c r="B203" s="25"/>
      <c r="C203" s="27"/>
      <c r="AM203" s="26"/>
    </row>
    <row r="204" spans="2:39" s="2" customFormat="1" x14ac:dyDescent="0.25">
      <c r="B204" s="25"/>
      <c r="C204" s="27"/>
      <c r="AM204" s="26"/>
    </row>
    <row r="205" spans="2:39" s="2" customFormat="1" x14ac:dyDescent="0.25">
      <c r="B205" s="25"/>
      <c r="C205" s="27"/>
      <c r="AM205" s="26"/>
    </row>
    <row r="206" spans="2:39" s="2" customFormat="1" x14ac:dyDescent="0.25">
      <c r="B206" s="25"/>
      <c r="C206" s="27"/>
      <c r="AM206" s="26"/>
    </row>
    <row r="207" spans="2:39" s="2" customFormat="1" x14ac:dyDescent="0.25">
      <c r="B207" s="25"/>
      <c r="C207" s="27"/>
      <c r="AM207" s="26"/>
    </row>
    <row r="208" spans="2:39" s="2" customFormat="1" x14ac:dyDescent="0.25">
      <c r="B208" s="25"/>
      <c r="C208" s="27"/>
      <c r="AM208" s="26"/>
    </row>
    <row r="209" spans="2:39" s="2" customFormat="1" x14ac:dyDescent="0.25">
      <c r="B209" s="25"/>
      <c r="C209" s="27"/>
      <c r="AM209" s="26"/>
    </row>
    <row r="210" spans="2:39" s="2" customFormat="1" x14ac:dyDescent="0.25">
      <c r="B210" s="25"/>
      <c r="C210" s="27"/>
      <c r="AM210" s="26"/>
    </row>
    <row r="211" spans="2:39" s="2" customFormat="1" x14ac:dyDescent="0.25">
      <c r="B211" s="25"/>
      <c r="C211" s="27"/>
      <c r="AM211" s="26"/>
    </row>
    <row r="212" spans="2:39" s="2" customFormat="1" x14ac:dyDescent="0.25">
      <c r="B212" s="25"/>
      <c r="C212" s="27"/>
      <c r="AM212" s="26"/>
    </row>
    <row r="213" spans="2:39" s="2" customFormat="1" x14ac:dyDescent="0.25">
      <c r="B213" s="25"/>
      <c r="C213" s="27"/>
      <c r="AM213" s="26"/>
    </row>
    <row r="214" spans="2:39" s="2" customFormat="1" x14ac:dyDescent="0.25">
      <c r="B214" s="25"/>
      <c r="C214" s="27"/>
      <c r="AM214" s="26"/>
    </row>
    <row r="215" spans="2:39" s="2" customFormat="1" x14ac:dyDescent="0.25">
      <c r="B215" s="25"/>
      <c r="C215" s="27"/>
      <c r="AM215" s="26"/>
    </row>
    <row r="216" spans="2:39" s="2" customFormat="1" x14ac:dyDescent="0.25">
      <c r="B216" s="25"/>
      <c r="C216" s="27"/>
      <c r="AM216" s="26"/>
    </row>
    <row r="217" spans="2:39" s="2" customFormat="1" x14ac:dyDescent="0.25">
      <c r="B217" s="25"/>
      <c r="C217" s="27"/>
      <c r="AM217" s="26"/>
    </row>
    <row r="218" spans="2:39" s="2" customFormat="1" x14ac:dyDescent="0.25">
      <c r="B218" s="25"/>
      <c r="C218" s="27"/>
      <c r="AM218" s="26"/>
    </row>
    <row r="219" spans="2:39" s="2" customFormat="1" x14ac:dyDescent="0.25">
      <c r="B219" s="25"/>
      <c r="C219" s="27"/>
      <c r="AM219" s="26"/>
    </row>
    <row r="220" spans="2:39" s="2" customFormat="1" x14ac:dyDescent="0.25">
      <c r="B220" s="25"/>
      <c r="C220" s="27"/>
      <c r="AM220" s="26"/>
    </row>
    <row r="221" spans="2:39" s="2" customFormat="1" x14ac:dyDescent="0.25">
      <c r="B221" s="25"/>
      <c r="C221" s="27"/>
      <c r="AM221" s="26"/>
    </row>
    <row r="222" spans="2:39" s="2" customFormat="1" x14ac:dyDescent="0.25">
      <c r="B222" s="25"/>
      <c r="C222" s="27"/>
      <c r="AM222" s="26"/>
    </row>
    <row r="223" spans="2:39" s="2" customFormat="1" x14ac:dyDescent="0.25">
      <c r="B223" s="25"/>
      <c r="C223" s="27"/>
      <c r="AM223" s="26"/>
    </row>
    <row r="224" spans="2:39" s="2" customFormat="1" x14ac:dyDescent="0.25">
      <c r="B224" s="25"/>
      <c r="C224" s="27"/>
      <c r="AM224" s="26"/>
    </row>
    <row r="225" spans="1:39" s="2" customFormat="1" x14ac:dyDescent="0.25">
      <c r="B225" s="25"/>
      <c r="C225" s="27"/>
      <c r="AM225" s="26"/>
    </row>
    <row r="226" spans="1:39" s="2" customFormat="1" x14ac:dyDescent="0.25">
      <c r="B226" s="25"/>
      <c r="C226" s="27"/>
      <c r="AM226" s="26"/>
    </row>
    <row r="227" spans="1:39" s="2" customFormat="1" x14ac:dyDescent="0.25">
      <c r="B227" s="25"/>
      <c r="C227" s="27"/>
      <c r="AM227" s="26"/>
    </row>
    <row r="228" spans="1:39" s="2" customFormat="1" x14ac:dyDescent="0.25">
      <c r="B228" s="25"/>
      <c r="C228" s="27"/>
      <c r="AM228" s="26"/>
    </row>
    <row r="229" spans="1:39" x14ac:dyDescent="0.25">
      <c r="C229" s="3"/>
      <c r="N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18"/>
    </row>
    <row r="230" spans="1:39" s="15" customFormat="1" x14ac:dyDescent="0.25">
      <c r="E230" s="16" t="s">
        <v>36</v>
      </c>
      <c r="F230" s="17">
        <f t="shared" ref="F230:N230" si="0">SUM(F2:F229)</f>
        <v>0</v>
      </c>
      <c r="G230" s="17">
        <f t="shared" si="0"/>
        <v>0</v>
      </c>
      <c r="H230" s="17">
        <f t="shared" si="0"/>
        <v>0</v>
      </c>
      <c r="I230" s="17">
        <f t="shared" si="0"/>
        <v>0</v>
      </c>
      <c r="J230" s="17">
        <f t="shared" si="0"/>
        <v>0</v>
      </c>
      <c r="K230" s="17">
        <f t="shared" si="0"/>
        <v>0</v>
      </c>
      <c r="L230" s="17">
        <f t="shared" si="0"/>
        <v>0</v>
      </c>
      <c r="M230" s="17">
        <f t="shared" si="0"/>
        <v>0</v>
      </c>
      <c r="N230" s="17">
        <f t="shared" si="0"/>
        <v>0</v>
      </c>
      <c r="O230" s="17"/>
      <c r="P230" s="17">
        <f t="shared" ref="P230:AK230" si="1">SUM(P2:P229)</f>
        <v>0</v>
      </c>
      <c r="Q230" s="17">
        <f t="shared" si="1"/>
        <v>0</v>
      </c>
      <c r="R230" s="17">
        <f t="shared" si="1"/>
        <v>0</v>
      </c>
      <c r="S230" s="17">
        <f t="shared" si="1"/>
        <v>0</v>
      </c>
      <c r="T230" s="17">
        <f t="shared" si="1"/>
        <v>0</v>
      </c>
      <c r="U230" s="17">
        <f t="shared" si="1"/>
        <v>0</v>
      </c>
      <c r="V230" s="17">
        <f t="shared" si="1"/>
        <v>0</v>
      </c>
      <c r="W230" s="17">
        <f t="shared" si="1"/>
        <v>0</v>
      </c>
      <c r="X230" s="17">
        <f t="shared" si="1"/>
        <v>0</v>
      </c>
      <c r="Y230" s="17">
        <f t="shared" si="1"/>
        <v>0</v>
      </c>
      <c r="Z230" s="17">
        <f t="shared" si="1"/>
        <v>0</v>
      </c>
      <c r="AA230" s="17">
        <f t="shared" si="1"/>
        <v>0</v>
      </c>
      <c r="AB230" s="17">
        <f t="shared" si="1"/>
        <v>0</v>
      </c>
      <c r="AC230" s="17">
        <f t="shared" si="1"/>
        <v>0</v>
      </c>
      <c r="AD230" s="17">
        <f t="shared" si="1"/>
        <v>0</v>
      </c>
      <c r="AE230" s="17">
        <f t="shared" si="1"/>
        <v>0</v>
      </c>
      <c r="AF230" s="17">
        <f t="shared" si="1"/>
        <v>0</v>
      </c>
      <c r="AG230" s="17">
        <f t="shared" si="1"/>
        <v>0</v>
      </c>
      <c r="AH230" s="17">
        <f t="shared" si="1"/>
        <v>0</v>
      </c>
      <c r="AI230" s="17">
        <f t="shared" si="1"/>
        <v>0</v>
      </c>
      <c r="AJ230" s="17">
        <f t="shared" si="1"/>
        <v>0</v>
      </c>
      <c r="AK230" s="17">
        <f t="shared" si="1"/>
        <v>0</v>
      </c>
    </row>
    <row r="231" spans="1:39" x14ac:dyDescent="0.25">
      <c r="E231" s="9" t="s">
        <v>28</v>
      </c>
      <c r="F231" s="18">
        <f>F232-F230</f>
        <v>100</v>
      </c>
      <c r="G231" s="18">
        <f t="shared" ref="G231:AK231" si="2">G232-G230</f>
        <v>100</v>
      </c>
      <c r="H231" s="18">
        <f t="shared" si="2"/>
        <v>100</v>
      </c>
      <c r="I231" s="18">
        <f t="shared" si="2"/>
        <v>100</v>
      </c>
      <c r="J231" s="18">
        <f t="shared" si="2"/>
        <v>100</v>
      </c>
      <c r="K231" s="18">
        <f t="shared" si="2"/>
        <v>100</v>
      </c>
      <c r="L231" s="18">
        <f t="shared" si="2"/>
        <v>100</v>
      </c>
      <c r="M231" s="18">
        <f t="shared" si="2"/>
        <v>100</v>
      </c>
      <c r="N231" s="18">
        <f t="shared" si="2"/>
        <v>100</v>
      </c>
      <c r="O231" s="18">
        <f t="shared" si="2"/>
        <v>100</v>
      </c>
      <c r="P231" s="18">
        <f t="shared" si="2"/>
        <v>100</v>
      </c>
      <c r="Q231" s="18">
        <f t="shared" si="2"/>
        <v>100</v>
      </c>
      <c r="R231" s="18">
        <f t="shared" si="2"/>
        <v>100</v>
      </c>
      <c r="S231" s="18">
        <f t="shared" si="2"/>
        <v>100</v>
      </c>
      <c r="T231" s="18">
        <f t="shared" si="2"/>
        <v>100</v>
      </c>
      <c r="U231" s="18">
        <f t="shared" si="2"/>
        <v>100</v>
      </c>
      <c r="V231" s="18">
        <f t="shared" si="2"/>
        <v>100</v>
      </c>
      <c r="W231" s="18">
        <f t="shared" si="2"/>
        <v>100</v>
      </c>
      <c r="X231" s="18">
        <f t="shared" si="2"/>
        <v>100</v>
      </c>
      <c r="Y231" s="18">
        <f t="shared" si="2"/>
        <v>100</v>
      </c>
      <c r="Z231" s="18">
        <f t="shared" si="2"/>
        <v>100</v>
      </c>
      <c r="AA231" s="18">
        <f t="shared" si="2"/>
        <v>100</v>
      </c>
      <c r="AB231" s="18">
        <f t="shared" si="2"/>
        <v>100</v>
      </c>
      <c r="AC231" s="18">
        <f t="shared" si="2"/>
        <v>100</v>
      </c>
      <c r="AD231" s="18">
        <f t="shared" si="2"/>
        <v>100</v>
      </c>
      <c r="AE231" s="18">
        <f t="shared" si="2"/>
        <v>100</v>
      </c>
      <c r="AF231" s="18">
        <f t="shared" si="2"/>
        <v>100</v>
      </c>
      <c r="AG231" s="18">
        <f t="shared" si="2"/>
        <v>100</v>
      </c>
      <c r="AH231" s="18">
        <f t="shared" si="2"/>
        <v>100</v>
      </c>
      <c r="AI231" s="18">
        <f t="shared" si="2"/>
        <v>100</v>
      </c>
      <c r="AJ231" s="18">
        <f t="shared" si="2"/>
        <v>100</v>
      </c>
      <c r="AK231" s="18">
        <f t="shared" si="2"/>
        <v>100</v>
      </c>
    </row>
    <row r="232" spans="1:39" x14ac:dyDescent="0.25">
      <c r="A232" s="13" t="s">
        <v>44</v>
      </c>
      <c r="B232" s="11">
        <v>100</v>
      </c>
      <c r="E232" s="14" t="s">
        <v>44</v>
      </c>
      <c r="F232" s="12">
        <f>$B$232</f>
        <v>100</v>
      </c>
      <c r="G232" s="12">
        <f>$B$232</f>
        <v>100</v>
      </c>
      <c r="H232" s="12">
        <f>$B$232</f>
        <v>100</v>
      </c>
      <c r="I232" s="12">
        <f>$B$232</f>
        <v>100</v>
      </c>
      <c r="J232" s="12">
        <f>$B$232</f>
        <v>100</v>
      </c>
      <c r="K232" s="12">
        <f>$B$232</f>
        <v>100</v>
      </c>
      <c r="L232" s="12">
        <f>$B$232</f>
        <v>100</v>
      </c>
      <c r="M232" s="12">
        <f>$B$232</f>
        <v>100</v>
      </c>
      <c r="N232" s="12">
        <f>$B$232</f>
        <v>100</v>
      </c>
      <c r="O232" s="12">
        <f>$B$232</f>
        <v>100</v>
      </c>
      <c r="P232" s="12">
        <f>$B$232</f>
        <v>100</v>
      </c>
      <c r="Q232" s="12">
        <f>$B$232</f>
        <v>100</v>
      </c>
      <c r="R232" s="12">
        <f>$B$232</f>
        <v>100</v>
      </c>
      <c r="S232" s="12">
        <f t="shared" ref="S232:AK232" si="3">$B$232</f>
        <v>100</v>
      </c>
      <c r="T232" s="12">
        <f t="shared" si="3"/>
        <v>100</v>
      </c>
      <c r="U232" s="12">
        <f t="shared" si="3"/>
        <v>100</v>
      </c>
      <c r="V232" s="12">
        <f t="shared" si="3"/>
        <v>100</v>
      </c>
      <c r="W232" s="12">
        <f t="shared" si="3"/>
        <v>100</v>
      </c>
      <c r="X232" s="12">
        <f t="shared" si="3"/>
        <v>100</v>
      </c>
      <c r="Y232" s="12">
        <f t="shared" si="3"/>
        <v>100</v>
      </c>
      <c r="Z232" s="12">
        <f t="shared" si="3"/>
        <v>100</v>
      </c>
      <c r="AA232" s="12">
        <f t="shared" si="3"/>
        <v>100</v>
      </c>
      <c r="AB232" s="12">
        <f t="shared" si="3"/>
        <v>100</v>
      </c>
      <c r="AC232" s="12">
        <f t="shared" si="3"/>
        <v>100</v>
      </c>
      <c r="AD232" s="12">
        <f t="shared" si="3"/>
        <v>100</v>
      </c>
      <c r="AE232" s="12">
        <f t="shared" si="3"/>
        <v>100</v>
      </c>
      <c r="AF232" s="12">
        <f t="shared" si="3"/>
        <v>100</v>
      </c>
      <c r="AG232" s="12">
        <f t="shared" si="3"/>
        <v>100</v>
      </c>
      <c r="AH232" s="12">
        <f t="shared" si="3"/>
        <v>100</v>
      </c>
      <c r="AI232" s="12">
        <f t="shared" si="3"/>
        <v>100</v>
      </c>
      <c r="AJ232" s="12">
        <f t="shared" si="3"/>
        <v>100</v>
      </c>
      <c r="AK232" s="12">
        <f t="shared" si="3"/>
        <v>100</v>
      </c>
    </row>
  </sheetData>
  <conditionalFormatting sqref="A2:XFD229">
    <cfRule type="expression" dxfId="0" priority="1">
      <formula>MOD(ROW(),2)=0</formula>
    </cfRule>
  </conditionalFormatting>
  <hyperlinks>
    <hyperlink ref="F1" location="'Вопросы Члены'!B2" tooltip="Председатель счётной комиссии: Скотникова Л.В." display="1.1"/>
    <hyperlink ref="G1" location="'Вопросы Члены'!B3" tooltip="Член счётной комиссии: Гордий В.И." display="1.2"/>
    <hyperlink ref="H1" location="'Вопросы Члены'!B4" tooltip="Член счётной комиссии: Куликова Т.А." display="1.3"/>
    <hyperlink ref="I1" location="'Вопросы Члены'!B5" tooltip="Член счётной комиссии: Ахмеров М.Р." display="1.4"/>
    <hyperlink ref="J1" location="'Вопросы Члены'!B6" tooltip="Член счётной комиссии: Хаметова З.З." display="1.5"/>
    <hyperlink ref="K1" location="'Вопросы Члены'!B7" tooltip="Утверждение отчёта Правления НСТ «Горняк»." display="2"/>
    <hyperlink ref="L1" location="'Вопросы Члены'!B8" tooltip="Утверждение отчёта гл. бухгалтера по исполнению сметы за 2022г." display="3"/>
    <hyperlink ref="M1" location="'Вопросы Члены'!B9" tooltip="Утверждение отчёта ревизионной комиссии (ревизора) за 2022г." display="4"/>
    <hyperlink ref="N1" location="'Вопросы Члены'!B10" tooltip="Утверждение приходно-расходной сметы, размера членских и целевых взносов на 2024г., а также утверждение их финансово-экономического обоснования." display="5"/>
    <hyperlink ref="O1" location="'Вопросы Члены'!B12" tooltip="Макарова О.М." display="6.1"/>
    <hyperlink ref="P1" location="'Вопросы Члены'!B13" tooltip="Преображенский К.М." display="6.2"/>
    <hyperlink ref="Q1" location="'Вопросы Члены'!B15" tooltip="Асланов Т.М.О." display="7.1"/>
    <hyperlink ref="R1" location="'Вопросы Члены'!B16" display="7.2"/>
    <hyperlink ref="S1" location="'Вопросы Члены'!B17" tooltip="Князева И.В." display="7.3"/>
    <hyperlink ref="T1" location="'Вопросы Члены'!B18" tooltip="Личманова Е.А." display="7.4"/>
    <hyperlink ref="U1" location="'Вопросы Члены'!B19" tooltip="Мичкасов В.В." display="7.5"/>
    <hyperlink ref="V1" location="'Вопросы Члены'!B20" tooltip="Черкесс И.В." display="7.6"/>
    <hyperlink ref="W1" location="'Вопросы Члены'!B21" tooltip="Бережной Г.Д." display="7.7"/>
    <hyperlink ref="X1" location="'Вопросы Члены'!B22" tooltip="Коробко Р.Ю." display="7.8"/>
    <hyperlink ref="Y1" location="'Вопросы Члены'!B23" tooltip="Кравцова М.В." display="7.9"/>
    <hyperlink ref="Z1" location="'Вопросы Члены'!B24" tooltip="Левушкин В.В." display="7.10"/>
    <hyperlink ref="AA1" location="'Вопросы Члены'!B25" tooltip="Луговцов Д.В." display="7.11"/>
    <hyperlink ref="AB1" location="'Вопросы Члены'!B26" tooltip="Попов М.И." display="7.12"/>
    <hyperlink ref="AC1" location="'Вопросы Члены'!B27" tooltip="Рябова О.А." display="7.13"/>
    <hyperlink ref="AD1" location="'Вопросы Члены'!B28" tooltip="Чумарин Р.Ф." display="7.14"/>
    <hyperlink ref="AE1" location="'Вопросы Члены'!B30" tooltip="Кирчева Н.Г." display="8.1"/>
    <hyperlink ref="AF1" location="'Вопросы Члены'!B31" tooltip="Едемский А.Б." display="8.2"/>
    <hyperlink ref="AG1" location="'Вопросы Члены'!B32" tooltip="Исключение граждан из числа членов НСТ «Горняк»." display="9"/>
    <hyperlink ref="AH1" location="'Вопросы Члены'!B33" tooltip="Утверждение положения о рассылке уведомлений садоводам НСТ «Горняк»." display="10"/>
    <hyperlink ref="AI1" location="'Вопросы Члены'!B35" tooltip="Согласование для садовода Бережного Г.Д. " display="11.1"/>
    <hyperlink ref="AJ1" location="'Вопросы Члены'!B36" tooltip="Согласование для садовода Смирнова С.Ю. уч. № 320" display="11.2"/>
    <hyperlink ref="AK1" location="'Вопросы Члены'!B37" tooltip="Утверждение размера площади (467 кв.м), ранее" display="11.3"/>
  </hyperlinks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0" sqref="B10"/>
    </sheetView>
  </sheetViews>
  <sheetFormatPr defaultRowHeight="15" x14ac:dyDescent="0.25"/>
  <cols>
    <col min="1" max="1" width="6.85546875" style="6" customWidth="1"/>
    <col min="2" max="2" width="81.42578125" customWidth="1"/>
  </cols>
  <sheetData>
    <row r="1" spans="1:2" x14ac:dyDescent="0.25">
      <c r="A1" s="6" t="s">
        <v>46</v>
      </c>
      <c r="B1" s="24" t="s">
        <v>47</v>
      </c>
    </row>
    <row r="2" spans="1:2" x14ac:dyDescent="0.25">
      <c r="A2" s="6" t="s">
        <v>0</v>
      </c>
      <c r="B2" t="s">
        <v>48</v>
      </c>
    </row>
    <row r="3" spans="1:2" x14ac:dyDescent="0.25">
      <c r="A3" s="6" t="s">
        <v>1</v>
      </c>
      <c r="B3" t="s">
        <v>49</v>
      </c>
    </row>
    <row r="4" spans="1:2" x14ac:dyDescent="0.25">
      <c r="A4" s="6" t="s">
        <v>2</v>
      </c>
      <c r="B4" t="s">
        <v>50</v>
      </c>
    </row>
    <row r="5" spans="1:2" x14ac:dyDescent="0.25">
      <c r="A5" s="6" t="s">
        <v>51</v>
      </c>
      <c r="B5" t="s">
        <v>52</v>
      </c>
    </row>
    <row r="6" spans="1:2" x14ac:dyDescent="0.25">
      <c r="A6" s="6" t="s">
        <v>53</v>
      </c>
      <c r="B6" t="s">
        <v>54</v>
      </c>
    </row>
    <row r="7" spans="1:2" x14ac:dyDescent="0.25">
      <c r="A7" s="6" t="s">
        <v>3</v>
      </c>
      <c r="B7" t="s">
        <v>55</v>
      </c>
    </row>
    <row r="8" spans="1:2" x14ac:dyDescent="0.25">
      <c r="A8" s="6" t="s">
        <v>4</v>
      </c>
      <c r="B8" s="22" t="s">
        <v>56</v>
      </c>
    </row>
    <row r="9" spans="1:2" x14ac:dyDescent="0.25">
      <c r="A9" s="6" t="s">
        <v>5</v>
      </c>
      <c r="B9" s="22" t="s">
        <v>57</v>
      </c>
    </row>
    <row r="10" spans="1:2" ht="31.5" customHeight="1" x14ac:dyDescent="0.25">
      <c r="A10" s="6" t="s">
        <v>6</v>
      </c>
      <c r="B10" s="22" t="s">
        <v>59</v>
      </c>
    </row>
    <row r="11" spans="1:2" x14ac:dyDescent="0.25">
      <c r="A11" s="6" t="s">
        <v>40</v>
      </c>
      <c r="B11" s="22" t="s">
        <v>60</v>
      </c>
    </row>
    <row r="12" spans="1:2" ht="60" x14ac:dyDescent="0.25">
      <c r="A12" s="6" t="s">
        <v>41</v>
      </c>
      <c r="B12" s="23" t="s">
        <v>58</v>
      </c>
    </row>
    <row r="13" spans="1:2" ht="60" x14ac:dyDescent="0.25">
      <c r="A13" s="6" t="s">
        <v>14</v>
      </c>
      <c r="B13" s="22" t="s">
        <v>61</v>
      </c>
    </row>
    <row r="14" spans="1:2" ht="60" x14ac:dyDescent="0.25">
      <c r="A14" s="6" t="s">
        <v>15</v>
      </c>
      <c r="B14" s="22" t="s">
        <v>62</v>
      </c>
    </row>
    <row r="15" spans="1:2" ht="60" x14ac:dyDescent="0.25">
      <c r="A15" s="6" t="s">
        <v>16</v>
      </c>
      <c r="B15" s="22" t="s">
        <v>63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opLeftCell="A13" workbookViewId="0">
      <selection activeCell="B37" sqref="B37"/>
    </sheetView>
  </sheetViews>
  <sheetFormatPr defaultRowHeight="15" x14ac:dyDescent="0.25"/>
  <cols>
    <col min="1" max="1" width="5.5703125" bestFit="1" customWidth="1"/>
    <col min="2" max="2" width="149.5703125" bestFit="1" customWidth="1"/>
  </cols>
  <sheetData>
    <row r="1" spans="1:2" x14ac:dyDescent="0.25">
      <c r="A1" t="s">
        <v>64</v>
      </c>
      <c r="B1" s="24" t="s">
        <v>47</v>
      </c>
    </row>
    <row r="2" spans="1:2" x14ac:dyDescent="0.25">
      <c r="A2" t="s">
        <v>65</v>
      </c>
      <c r="B2" t="s">
        <v>48</v>
      </c>
    </row>
    <row r="3" spans="1:2" x14ac:dyDescent="0.25">
      <c r="A3" t="s">
        <v>66</v>
      </c>
      <c r="B3" t="s">
        <v>49</v>
      </c>
    </row>
    <row r="4" spans="1:2" x14ac:dyDescent="0.25">
      <c r="A4" t="s">
        <v>67</v>
      </c>
      <c r="B4" t="s">
        <v>50</v>
      </c>
    </row>
    <row r="5" spans="1:2" x14ac:dyDescent="0.25">
      <c r="A5" t="s">
        <v>68</v>
      </c>
      <c r="B5" t="s">
        <v>52</v>
      </c>
    </row>
    <row r="6" spans="1:2" x14ac:dyDescent="0.25">
      <c r="A6" t="s">
        <v>69</v>
      </c>
      <c r="B6" t="s">
        <v>54</v>
      </c>
    </row>
    <row r="7" spans="1:2" x14ac:dyDescent="0.25">
      <c r="A7" t="s">
        <v>70</v>
      </c>
      <c r="B7" t="s">
        <v>55</v>
      </c>
    </row>
    <row r="8" spans="1:2" x14ac:dyDescent="0.25">
      <c r="A8" t="s">
        <v>71</v>
      </c>
      <c r="B8" s="22" t="s">
        <v>72</v>
      </c>
    </row>
    <row r="9" spans="1:2" x14ac:dyDescent="0.25">
      <c r="A9" t="s">
        <v>73</v>
      </c>
      <c r="B9" t="s">
        <v>57</v>
      </c>
    </row>
    <row r="10" spans="1:2" x14ac:dyDescent="0.25">
      <c r="A10" t="s">
        <v>74</v>
      </c>
      <c r="B10" t="s">
        <v>59</v>
      </c>
    </row>
    <row r="11" spans="1:2" x14ac:dyDescent="0.25">
      <c r="A11" t="s">
        <v>75</v>
      </c>
      <c r="B11" s="24" t="s">
        <v>76</v>
      </c>
    </row>
    <row r="12" spans="1:2" x14ac:dyDescent="0.25">
      <c r="A12" t="s">
        <v>77</v>
      </c>
      <c r="B12" t="s">
        <v>33</v>
      </c>
    </row>
    <row r="13" spans="1:2" x14ac:dyDescent="0.25">
      <c r="A13" t="s">
        <v>78</v>
      </c>
      <c r="B13" t="s">
        <v>34</v>
      </c>
    </row>
    <row r="14" spans="1:2" x14ac:dyDescent="0.25">
      <c r="A14" t="s">
        <v>80</v>
      </c>
      <c r="B14" s="24" t="s">
        <v>79</v>
      </c>
    </row>
    <row r="15" spans="1:2" x14ac:dyDescent="0.25">
      <c r="A15" t="s">
        <v>81</v>
      </c>
      <c r="B15" t="s">
        <v>82</v>
      </c>
    </row>
    <row r="16" spans="1:2" x14ac:dyDescent="0.25">
      <c r="A16" t="s">
        <v>83</v>
      </c>
      <c r="B16" t="s">
        <v>31</v>
      </c>
    </row>
    <row r="17" spans="1:2" x14ac:dyDescent="0.25">
      <c r="A17" s="30" t="s">
        <v>84</v>
      </c>
      <c r="B17" t="s">
        <v>32</v>
      </c>
    </row>
    <row r="18" spans="1:2" x14ac:dyDescent="0.25">
      <c r="A18" t="s">
        <v>85</v>
      </c>
      <c r="B18" t="s">
        <v>35</v>
      </c>
    </row>
    <row r="19" spans="1:2" x14ac:dyDescent="0.25">
      <c r="A19" t="s">
        <v>86</v>
      </c>
      <c r="B19" t="s">
        <v>30</v>
      </c>
    </row>
    <row r="20" spans="1:2" x14ac:dyDescent="0.25">
      <c r="A20" t="s">
        <v>87</v>
      </c>
      <c r="B20" t="s">
        <v>88</v>
      </c>
    </row>
    <row r="21" spans="1:2" x14ac:dyDescent="0.25">
      <c r="A21" t="s">
        <v>89</v>
      </c>
      <c r="B21" t="s">
        <v>90</v>
      </c>
    </row>
    <row r="22" spans="1:2" x14ac:dyDescent="0.25">
      <c r="A22" t="s">
        <v>91</v>
      </c>
      <c r="B22" t="s">
        <v>29</v>
      </c>
    </row>
    <row r="23" spans="1:2" x14ac:dyDescent="0.25">
      <c r="A23" t="s">
        <v>92</v>
      </c>
      <c r="B23" t="s">
        <v>38</v>
      </c>
    </row>
    <row r="24" spans="1:2" x14ac:dyDescent="0.25">
      <c r="A24" t="s">
        <v>93</v>
      </c>
      <c r="B24" t="s">
        <v>94</v>
      </c>
    </row>
    <row r="25" spans="1:2" x14ac:dyDescent="0.25">
      <c r="A25" t="s">
        <v>95</v>
      </c>
      <c r="B25" t="s">
        <v>96</v>
      </c>
    </row>
    <row r="26" spans="1:2" x14ac:dyDescent="0.25">
      <c r="A26" t="s">
        <v>97</v>
      </c>
      <c r="B26" t="s">
        <v>98</v>
      </c>
    </row>
    <row r="27" spans="1:2" x14ac:dyDescent="0.25">
      <c r="A27" t="s">
        <v>99</v>
      </c>
      <c r="B27" t="s">
        <v>39</v>
      </c>
    </row>
    <row r="28" spans="1:2" x14ac:dyDescent="0.25">
      <c r="A28" t="s">
        <v>100</v>
      </c>
      <c r="B28" t="s">
        <v>101</v>
      </c>
    </row>
    <row r="29" spans="1:2" x14ac:dyDescent="0.25">
      <c r="A29" t="s">
        <v>102</v>
      </c>
      <c r="B29" s="24" t="s">
        <v>103</v>
      </c>
    </row>
    <row r="30" spans="1:2" x14ac:dyDescent="0.25">
      <c r="A30" t="s">
        <v>104</v>
      </c>
      <c r="B30" t="s">
        <v>37</v>
      </c>
    </row>
    <row r="31" spans="1:2" x14ac:dyDescent="0.25">
      <c r="A31" t="s">
        <v>105</v>
      </c>
      <c r="B31" t="s">
        <v>106</v>
      </c>
    </row>
    <row r="32" spans="1:2" x14ac:dyDescent="0.25">
      <c r="A32" t="s">
        <v>107</v>
      </c>
      <c r="B32" t="s">
        <v>108</v>
      </c>
    </row>
    <row r="33" spans="1:2" x14ac:dyDescent="0.25">
      <c r="A33" t="s">
        <v>109</v>
      </c>
      <c r="B33" s="22" t="s">
        <v>110</v>
      </c>
    </row>
    <row r="34" spans="1:2" ht="30" x14ac:dyDescent="0.25">
      <c r="A34" t="s">
        <v>111</v>
      </c>
      <c r="B34" s="23" t="s">
        <v>112</v>
      </c>
    </row>
    <row r="35" spans="1:2" ht="30" x14ac:dyDescent="0.25">
      <c r="A35" t="s">
        <v>113</v>
      </c>
      <c r="B35" s="22" t="s">
        <v>120</v>
      </c>
    </row>
    <row r="36" spans="1:2" ht="30" x14ac:dyDescent="0.25">
      <c r="A36" t="s">
        <v>114</v>
      </c>
      <c r="B36" s="22" t="s">
        <v>124</v>
      </c>
    </row>
    <row r="37" spans="1:2" ht="30" x14ac:dyDescent="0.25">
      <c r="A37" t="s">
        <v>115</v>
      </c>
      <c r="B37" s="2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Садоводы</vt:lpstr>
      <vt:lpstr>Член</vt:lpstr>
      <vt:lpstr>Вопросы Садоводы</vt:lpstr>
      <vt:lpstr>Вопросы Члены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jab</cp:lastModifiedBy>
  <cp:lastPrinted>2022-08-06T19:56:10Z</cp:lastPrinted>
  <dcterms:created xsi:type="dcterms:W3CDTF">2021-10-29T05:34:18Z</dcterms:created>
  <dcterms:modified xsi:type="dcterms:W3CDTF">2023-10-27T08:25:58Z</dcterms:modified>
</cp:coreProperties>
</file>